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rtmcgirt/Desktop/TU DAES Documents/TU DAES Academic Programs/Revised FA2025/"/>
    </mc:Choice>
  </mc:AlternateContent>
  <xr:revisionPtr revIDLastSave="0" documentId="13_ncr:1_{393FFDFA-B6A5-F644-BE98-CFF6E1469891}" xr6:coauthVersionLast="47" xr6:coauthVersionMax="47" xr10:uidLastSave="{00000000-0000-0000-0000-000000000000}"/>
  <bookViews>
    <workbookView xWindow="4800" yWindow="500" windowWidth="28800" windowHeight="16400" activeTab="2" xr2:uid="{00000000-000D-0000-FFFF-FFFF00000000}"/>
  </bookViews>
  <sheets>
    <sheet name="AGBS_Curriculum 2025-2030" sheetId="1" r:id="rId1"/>
    <sheet name="Curriculum detail" sheetId="3" r:id="rId2"/>
    <sheet name="HOMT_2025-203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4" l="1"/>
  <c r="B37" i="4"/>
  <c r="N30" i="4"/>
  <c r="B30" i="4"/>
  <c r="N22" i="4"/>
  <c r="B22" i="4"/>
  <c r="N39" i="4" l="1"/>
  <c r="B37" i="1"/>
  <c r="N37" i="1"/>
  <c r="N30" i="1"/>
  <c r="B30" i="1"/>
  <c r="B22" i="1"/>
  <c r="N22" i="1"/>
  <c r="N14" i="1"/>
  <c r="B14" i="1"/>
  <c r="N39" i="1" l="1"/>
  <c r="E52" i="3"/>
  <c r="E45" i="3"/>
  <c r="E38" i="3"/>
  <c r="E33" i="3"/>
  <c r="E27" i="3"/>
  <c r="N26" i="3"/>
  <c r="N20" i="3"/>
  <c r="E20" i="3"/>
  <c r="E10" i="3"/>
  <c r="E60" i="3" l="1"/>
</calcChain>
</file>

<file path=xl/sharedStrings.xml><?xml version="1.0" encoding="utf-8"?>
<sst xmlns="http://schemas.openxmlformats.org/spreadsheetml/2006/main" count="332" uniqueCount="233">
  <si>
    <t>Ph___________</t>
  </si>
  <si>
    <t>ENR ______________</t>
  </si>
  <si>
    <t>Semster Hours __________</t>
  </si>
  <si>
    <t>cGPA _______</t>
  </si>
  <si>
    <t>Course</t>
  </si>
  <si>
    <t>Cr</t>
  </si>
  <si>
    <t>Gr</t>
  </si>
  <si>
    <t>Sem</t>
  </si>
  <si>
    <t>Yr</t>
  </si>
  <si>
    <t>Subs/CLEP/Place/Trans</t>
  </si>
  <si>
    <t>Sem</t>
  </si>
  <si>
    <t>Remarks</t>
  </si>
  <si>
    <t>Re</t>
  </si>
  <si>
    <t>Course</t>
  </si>
  <si>
    <t>Cr</t>
  </si>
  <si>
    <t>Gr</t>
  </si>
  <si>
    <t>Sem</t>
  </si>
  <si>
    <t>Yr</t>
  </si>
  <si>
    <t>Subs/CLEP/Place/Trans</t>
  </si>
  <si>
    <t>QT</t>
  </si>
  <si>
    <t>Sem</t>
  </si>
  <si>
    <t>Re</t>
  </si>
  <si>
    <t>Freshman 1st Sem</t>
  </si>
  <si>
    <t>Freshman 2nd Sem</t>
  </si>
  <si>
    <t>PHED Elective</t>
  </si>
  <si>
    <t>OREN 101-Ind Gr &amp; Dev.</t>
  </si>
  <si>
    <t>OREN 100-Ind Dev &amp; Growth</t>
  </si>
  <si>
    <t>Total Credits</t>
  </si>
  <si>
    <t>Total Credits</t>
  </si>
  <si>
    <t>Sophomore 1st Sem</t>
  </si>
  <si>
    <t>Sophomore 2nd Sem</t>
  </si>
  <si>
    <t>AGBS 200 - Intro Agribus</t>
  </si>
  <si>
    <t>Total Credits</t>
  </si>
  <si>
    <t>Total Credits</t>
  </si>
  <si>
    <t>Junior 1st Sem</t>
  </si>
  <si>
    <t>Junior 2nd Sem</t>
  </si>
  <si>
    <t>PLSS 211-Gen Plant Sci</t>
  </si>
  <si>
    <t>Total Credits</t>
  </si>
  <si>
    <t>Senior 1st Sem</t>
  </si>
  <si>
    <t>Senior 2nd Sem</t>
  </si>
  <si>
    <t>Total Credits</t>
  </si>
  <si>
    <t>Total Credits</t>
  </si>
  <si>
    <t>Additional Courses Taken:</t>
  </si>
  <si>
    <t>TOTAL DEGREE CREDITS (does not include OREN and PHED = 4 credits)</t>
  </si>
  <si>
    <t>STUDENT:____________________________________</t>
  </si>
  <si>
    <t>ADVISOR:___________________________________</t>
  </si>
  <si>
    <t>DEPT. HEAD:__________________________________</t>
  </si>
  <si>
    <t>DEAN:_______________________________________</t>
  </si>
  <si>
    <t>BUSN 431</t>
  </si>
  <si>
    <t>PHIL</t>
  </si>
  <si>
    <t>AGBS/EVSC 100</t>
  </si>
  <si>
    <t>EVSC 404</t>
  </si>
  <si>
    <t>AGBS 203</t>
  </si>
  <si>
    <t>BUSN 211- Accounting</t>
  </si>
  <si>
    <t>BUSN 301- Finance</t>
  </si>
  <si>
    <t>BUSN 311 Marketing</t>
  </si>
  <si>
    <t>APSC 201 Intro to An, Sc.</t>
  </si>
  <si>
    <t xml:space="preserve">Tuskegee University, CAENS, Department of Agricultural and Environmental Sciences </t>
  </si>
  <si>
    <t xml:space="preserve"> </t>
  </si>
  <si>
    <t>Option Elective</t>
  </si>
  <si>
    <t xml:space="preserve"> LEGEND:  Enr-Date Enrolled, Subs-Substitution, Place-Placements, Trans-Transfer Credit hours, Conv-Credit hours Conversion, Re-Registrar Use Only</t>
  </si>
  <si>
    <t>AGBS 305</t>
  </si>
  <si>
    <t xml:space="preserve">Name  </t>
  </si>
  <si>
    <t xml:space="preserve">ID# </t>
  </si>
  <si>
    <t>AGBS 402-Seminar I</t>
  </si>
  <si>
    <t>AGBS 403 Seminar II</t>
  </si>
  <si>
    <t xml:space="preserve">                                                      English Proficiency Exam </t>
  </si>
  <si>
    <t>AGBS 302</t>
  </si>
  <si>
    <t>ECON 300  Statistics</t>
  </si>
  <si>
    <t>*Needs Advisor's approval</t>
  </si>
  <si>
    <t>** For Farm and Cooperative Entreprenuership Option replaced by another course</t>
  </si>
  <si>
    <t xml:space="preserve">Free Elective* </t>
  </si>
  <si>
    <t>ECON 353</t>
  </si>
  <si>
    <t>PLSS/EVSC 210</t>
  </si>
  <si>
    <t>Core Req</t>
  </si>
  <si>
    <t>#</t>
  </si>
  <si>
    <t>Credit</t>
  </si>
  <si>
    <t>GR</t>
  </si>
  <si>
    <t>HUMANITIES</t>
  </si>
  <si>
    <t>(14 credits)</t>
  </si>
  <si>
    <t>AGBS Requirement</t>
  </si>
  <si>
    <t>ENGL</t>
  </si>
  <si>
    <r>
      <rPr>
        <vertAlign val="superscript"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 xml:space="preserve"> AGBS/EVSC</t>
    </r>
  </si>
  <si>
    <t>AGBS</t>
  </si>
  <si>
    <t>FPAR/MUSC Elective</t>
  </si>
  <si>
    <t xml:space="preserve">ENGL </t>
  </si>
  <si>
    <t>203/204</t>
  </si>
  <si>
    <t>Total</t>
  </si>
  <si>
    <t>AGBS  (3-6 credit)</t>
  </si>
  <si>
    <t>450,452,453 or 454</t>
  </si>
  <si>
    <t>BUSN</t>
  </si>
  <si>
    <t>211/212</t>
  </si>
  <si>
    <t xml:space="preserve">BUSN </t>
  </si>
  <si>
    <t>SOCIAL SCIENCES</t>
  </si>
  <si>
    <t>(21 credits)</t>
  </si>
  <si>
    <t>HIST</t>
  </si>
  <si>
    <t>AGBS/ECON</t>
  </si>
  <si>
    <t>ECON</t>
  </si>
  <si>
    <t>AGBS/APSC</t>
  </si>
  <si>
    <t>402/403</t>
  </si>
  <si>
    <t>Dept'l Reqs</t>
  </si>
  <si>
    <t>(13 credits)</t>
  </si>
  <si>
    <t>PLSS/EVSC</t>
  </si>
  <si>
    <t>PLSS</t>
  </si>
  <si>
    <t>MATHEMATICS</t>
  </si>
  <si>
    <t>(8 credits)</t>
  </si>
  <si>
    <t>APSC</t>
  </si>
  <si>
    <t>MATH</t>
  </si>
  <si>
    <t xml:space="preserve">EVSC </t>
  </si>
  <si>
    <t>108/227</t>
  </si>
  <si>
    <t>Option Electives, Listed below</t>
  </si>
  <si>
    <t>Agricultural Economics</t>
  </si>
  <si>
    <t>Natural Science</t>
  </si>
  <si>
    <t>(4 credits)</t>
  </si>
  <si>
    <t>BIOL</t>
  </si>
  <si>
    <t>140/141</t>
  </si>
  <si>
    <t>Management and Marketing</t>
  </si>
  <si>
    <t>COMP SCI</t>
  </si>
  <si>
    <t>(3 credits)</t>
  </si>
  <si>
    <t>CSCI</t>
  </si>
  <si>
    <t xml:space="preserve">Farm Entrepreneurship Option </t>
  </si>
  <si>
    <t>University Reqs - 4 credits, no credit toward degree credits</t>
  </si>
  <si>
    <t xml:space="preserve">Sustainable Agriculture </t>
  </si>
  <si>
    <t>PHED Elective**</t>
  </si>
  <si>
    <t xml:space="preserve">Level 2- PLSS 300, PLSS 308, PLSS 315, PLSS 401, PLSS 525,  EVSC 504 </t>
  </si>
  <si>
    <t>OREN</t>
  </si>
  <si>
    <t xml:space="preserve">Animal Science Option </t>
  </si>
  <si>
    <t xml:space="preserve">Level 1- AGEC 501, AGEC 502,  AGEC 505, BUSN 331, BUSN 406 </t>
  </si>
  <si>
    <t>Free Electives</t>
  </si>
  <si>
    <t xml:space="preserve">Food and Nutrition Option </t>
  </si>
  <si>
    <t>Free Elective*</t>
  </si>
  <si>
    <t>Level 1-  AGEC 501,  AGEC 505, AGEC 513, BUSN 331</t>
  </si>
  <si>
    <t>Level 2.  FOSC 301, FOSC 505, FOSC 506, NUSC 111</t>
  </si>
  <si>
    <t>NUSC 302, NUCS 304 NUSC 305, NUSC 307</t>
  </si>
  <si>
    <t xml:space="preserve">Education Option </t>
  </si>
  <si>
    <t>Natural Resource Science Option</t>
  </si>
  <si>
    <t>Additional Courses</t>
  </si>
  <si>
    <t>Level 2-Any classes in EVSC, PLSS, FORE</t>
  </si>
  <si>
    <t>Except special problems PLSS 595 and 595A, EVSC 595 and 595A, FORE 595, EVCS 400 and PLSS 400</t>
  </si>
  <si>
    <t>TOTAL CREDITS</t>
  </si>
  <si>
    <t>Passed EPE (Date)</t>
  </si>
  <si>
    <t xml:space="preserve"> ECON 352 Int. Micro</t>
  </si>
  <si>
    <t>Level 2-  Supervised internship 12- credit hours AGBS 453 and AGBS 454</t>
  </si>
  <si>
    <r>
      <t>ENGL 101</t>
    </r>
    <r>
      <rPr>
        <vertAlign val="superscript"/>
        <sz val="8"/>
        <rFont val="Arial"/>
        <family val="2"/>
      </rPr>
      <t>1</t>
    </r>
  </si>
  <si>
    <r>
      <t>ENGL 102</t>
    </r>
    <r>
      <rPr>
        <vertAlign val="superscript"/>
        <sz val="8"/>
        <rFont val="Arial"/>
        <family val="2"/>
      </rPr>
      <t>1</t>
    </r>
  </si>
  <si>
    <r>
      <t>PHIL Elective</t>
    </r>
    <r>
      <rPr>
        <vertAlign val="superscript"/>
        <sz val="8"/>
        <rFont val="Arial"/>
        <family val="2"/>
      </rPr>
      <t>1</t>
    </r>
  </si>
  <si>
    <r>
      <t>ENGL 203/204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</si>
  <si>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 xml:space="preserve">FPAR/MUSIC </t>
    </r>
    <r>
      <rPr>
        <vertAlign val="superscript"/>
        <sz val="8"/>
        <rFont val="Arial"/>
        <family val="2"/>
      </rPr>
      <t>1</t>
    </r>
  </si>
  <si>
    <r>
      <t>ECON 201</t>
    </r>
    <r>
      <rPr>
        <vertAlign val="superscript"/>
        <sz val="8"/>
        <rFont val="Arial"/>
        <family val="2"/>
      </rPr>
      <t>2</t>
    </r>
  </si>
  <si>
    <r>
      <t>ECON 202</t>
    </r>
    <r>
      <rPr>
        <vertAlign val="superscript"/>
        <sz val="8"/>
        <rFont val="Arial"/>
        <family val="2"/>
      </rPr>
      <t>2</t>
    </r>
  </si>
  <si>
    <r>
      <t>HIST 103</t>
    </r>
    <r>
      <rPr>
        <vertAlign val="superscript"/>
        <sz val="8"/>
        <rFont val="Arial"/>
        <family val="2"/>
      </rPr>
      <t>2</t>
    </r>
  </si>
  <si>
    <r>
      <t>HIST 104</t>
    </r>
    <r>
      <rPr>
        <vertAlign val="superscript"/>
        <sz val="8"/>
        <rFont val="Arial"/>
        <family val="2"/>
      </rPr>
      <t>2</t>
    </r>
  </si>
  <si>
    <r>
      <t>CSCI 100</t>
    </r>
    <r>
      <rPr>
        <vertAlign val="superscript"/>
        <sz val="8"/>
        <rFont val="Arial"/>
        <family val="2"/>
      </rPr>
      <t>3</t>
    </r>
  </si>
  <si>
    <r>
      <t xml:space="preserve">MATH 107 </t>
    </r>
    <r>
      <rPr>
        <vertAlign val="superscript"/>
        <sz val="8"/>
        <rFont val="Arial"/>
        <family val="2"/>
      </rPr>
      <t>3</t>
    </r>
  </si>
  <si>
    <r>
      <t>MATH 108/227</t>
    </r>
    <r>
      <rPr>
        <vertAlign val="superscript"/>
        <sz val="8"/>
        <rFont val="Arial"/>
        <family val="2"/>
      </rPr>
      <t>3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</si>
  <si>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Social/Behavioral Sciences (12 credits), and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Natural Sciences/Math (13 credits);</t>
    </r>
  </si>
  <si>
    <r>
      <t xml:space="preserve">These courses meet the TU Core Curriculum requirements-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Humanities/Fine Arts (14 credits)</t>
    </r>
    <r>
      <rPr>
        <sz val="10"/>
        <rFont val="Arial"/>
        <family val="2"/>
      </rPr>
      <t xml:space="preserve">, </t>
    </r>
  </si>
  <si>
    <r>
      <t>BIOL Elective</t>
    </r>
    <r>
      <rPr>
        <vertAlign val="superscript"/>
        <sz val="8"/>
        <rFont val="Arial"/>
        <family val="2"/>
      </rPr>
      <t>3</t>
    </r>
  </si>
  <si>
    <t>( 10 credits)</t>
  </si>
  <si>
    <t>Two credit hours selected from the following: FPAR 101, 110, 203, 204 and MUSC 110, 111, 112, 113, 304, or 305, and a and three credit hours selected from the following:  PHIL 201, 203, 204, 205, 211, 212, 237 or 325.  PHIL 348 is recommended.  These courses meet the TU Core Curriculum requirements- 1 Humanities/Fine Arts (14 credits), 2Social/Behavioral Sciences (12 credits), and 3Natural Sciences/Math (13 credits);</t>
  </si>
  <si>
    <r>
      <t xml:space="preserve">AGBS Options:   </t>
    </r>
    <r>
      <rPr>
        <sz val="6"/>
        <rFont val="Arial"/>
        <family val="2"/>
      </rPr>
      <t>Agricultural Economics; Management &amp; Marketing; Farm &amp; Cooperative Entrepreneurship;  Sustainable Agriculture;  Animal Science;   Food &amp; Nutrition;  Education &amp; Natural Resource,</t>
    </r>
    <r>
      <rPr>
        <sz val="6"/>
        <color rgb="FFC00000"/>
        <rFont val="Arial"/>
        <family val="2"/>
      </rPr>
      <t xml:space="preserve"> Hospitality Management</t>
    </r>
  </si>
  <si>
    <t>TH/2025</t>
  </si>
  <si>
    <t>Level 2 - AGEC 0500, AGEC 0501, AGEC 0505, AGEC 0550, AGEC 0551</t>
  </si>
  <si>
    <t>AGEC 0575, ECON 0301, ECON 0305, ECON 0400,</t>
  </si>
  <si>
    <r>
      <t xml:space="preserve">Level 1- BUSN </t>
    </r>
    <r>
      <rPr>
        <sz val="9"/>
        <color rgb="FFFF0000"/>
        <rFont val="Calibri (Body)"/>
      </rPr>
      <t xml:space="preserve">250, </t>
    </r>
    <r>
      <rPr>
        <sz val="9"/>
        <rFont val="Calibri"/>
        <family val="2"/>
        <scheme val="minor"/>
      </rPr>
      <t xml:space="preserve"> BUSN 331,  BUSN 351, BUSN 406, </t>
    </r>
  </si>
  <si>
    <t>EDUC 200,  EDUC 203, EDUC 309, EDUC 314, EDUC 330, PSYC 274, PYSC 273</t>
  </si>
  <si>
    <t>Level 1- AGEC 501, AGEC 502, AGEC 505</t>
  </si>
  <si>
    <t>Hospitality  Management</t>
  </si>
  <si>
    <r>
      <t>These courses meet the TU Core Curriculum requirements-</t>
    </r>
    <r>
      <rPr>
        <vertAlign val="superscript"/>
        <sz val="6"/>
        <rFont val="Calibri"/>
        <family val="2"/>
        <scheme val="minor"/>
      </rPr>
      <t xml:space="preserve"> 1</t>
    </r>
    <r>
      <rPr>
        <sz val="6"/>
        <rFont val="Calibri"/>
        <family val="2"/>
        <scheme val="minor"/>
      </rPr>
      <t xml:space="preserve"> Humanities/Fine Arts (14 credits),</t>
    </r>
    <r>
      <rPr>
        <vertAlign val="superscript"/>
        <sz val="6"/>
        <rFont val="Calibri"/>
        <family val="2"/>
        <scheme val="minor"/>
      </rPr>
      <t xml:space="preserve"> 2</t>
    </r>
    <r>
      <rPr>
        <sz val="6"/>
        <rFont val="Calibri"/>
        <family val="2"/>
        <scheme val="minor"/>
      </rPr>
      <t>Social/Behavioral Sciences (12 credits), and</t>
    </r>
    <r>
      <rPr>
        <vertAlign val="superscript"/>
        <sz val="6"/>
        <rFont val="Calibri"/>
        <family val="2"/>
        <scheme val="minor"/>
      </rPr>
      <t xml:space="preserve"> 3</t>
    </r>
    <r>
      <rPr>
        <sz val="6"/>
        <rFont val="Calibri"/>
        <family val="2"/>
        <scheme val="minor"/>
      </rPr>
      <t>Natural Sciences/Math (13 credits); ENGL 101, ENGL 102, MATH 107, AGBS courses and option elective courses require a minimum grade of "C" as well as those serving as a prerequisite for courses which require a minimum grade of "C" in pre-requsites.</t>
    </r>
  </si>
  <si>
    <t>EFFECTIVE November, 2025;  Provost: __________</t>
  </si>
  <si>
    <r>
      <t xml:space="preserve">AGBS Options:   </t>
    </r>
    <r>
      <rPr>
        <sz val="6"/>
        <rFont val="Arial"/>
        <family val="2"/>
      </rPr>
      <t>Agricultural Economics; Management and Marketing; Farm and Cooperative Entrepreneurship;  Sustainable Agriculture;  Animal Science;   Food and Nutrition;  Education and Natural Resource .</t>
    </r>
  </si>
  <si>
    <t>OREN-100-Ind Dev &amp; Growth</t>
  </si>
  <si>
    <t>OREN-101-Ind Gr &amp; Dev</t>
  </si>
  <si>
    <t>ENGL-102 Eng Comp II</t>
  </si>
  <si>
    <t>MATH-107-Pre-Calas Alebra</t>
  </si>
  <si>
    <t>BIOL-140 Envir Biology</t>
  </si>
  <si>
    <t>ECON-201-Prin of Econ (Mico</t>
  </si>
  <si>
    <t>BIOL-141 Envir Biology Lab</t>
  </si>
  <si>
    <t>ENGL-101-English Comp 1</t>
  </si>
  <si>
    <t>MATH-108/227 Pre-Calcus      3</t>
  </si>
  <si>
    <t>HOMT-100- Intro to Hosp</t>
  </si>
  <si>
    <t xml:space="preserve">ECON-202-Prin of Econ II   </t>
  </si>
  <si>
    <t xml:space="preserve">CSCI-100 Intro to Computer </t>
  </si>
  <si>
    <t xml:space="preserve">HOMT-112/314 Management of food </t>
  </si>
  <si>
    <t>ABGS/EVSC-100 Science</t>
  </si>
  <si>
    <t>HOMT-265 Hotel Oper</t>
  </si>
  <si>
    <t>History (HIST 103)</t>
  </si>
  <si>
    <t>ABGS-203 Intro to Agri-Pol</t>
  </si>
  <si>
    <t>ABGS-200 Intro to Agribus</t>
  </si>
  <si>
    <t>ENGL-203/204-Profess</t>
  </si>
  <si>
    <t>HOMT-305-Quantity Food Prod</t>
  </si>
  <si>
    <t>PLSS-211 Gen Plant Sci</t>
  </si>
  <si>
    <t>Free Elective</t>
  </si>
  <si>
    <t xml:space="preserve">HOMT-313/BUSN314-Man Acct </t>
  </si>
  <si>
    <t>Hist 104</t>
  </si>
  <si>
    <t>HOMT-367-Hosp Cost Control</t>
  </si>
  <si>
    <t>AGBS-302 Agri-business Entrep</t>
  </si>
  <si>
    <t>BUSN-311 Marketing Fin Man</t>
  </si>
  <si>
    <t>ABGS-452 HOMT INTERN</t>
  </si>
  <si>
    <t>Hospitality Managerial Acc't 313</t>
  </si>
  <si>
    <t>HOMT-361 Hosp Syst</t>
  </si>
  <si>
    <t>EVSC-404 Envir Science</t>
  </si>
  <si>
    <t>HOMT-364 Hosp Syst Lab</t>
  </si>
  <si>
    <t>AGBS-402 Seminar</t>
  </si>
  <si>
    <t>ABGS Seminar II</t>
  </si>
  <si>
    <t>Facility Planning &amp; Design465</t>
  </si>
  <si>
    <t>Service Marketing 312</t>
  </si>
  <si>
    <t>Human Resource Mgmt 416</t>
  </si>
  <si>
    <t>Hospitality Law 453</t>
  </si>
  <si>
    <t>Restaurant Management 401</t>
  </si>
  <si>
    <t>Corporate Survival (431)</t>
  </si>
  <si>
    <t>Humanities Elective 11</t>
  </si>
  <si>
    <t>Hospitality Systems 361</t>
  </si>
  <si>
    <t>Business Ethics (BUSN 348)</t>
  </si>
  <si>
    <t>Hos Meeting &amp; Conv Pla</t>
  </si>
  <si>
    <r>
      <t>These courses meet the TU Core Curriculum requirements-</t>
    </r>
    <r>
      <rPr>
        <vertAlign val="superscript"/>
        <sz val="6"/>
        <rFont val="Calibri"/>
        <family val="2"/>
        <scheme val="minor"/>
      </rPr>
      <t xml:space="preserve"> 1</t>
    </r>
    <r>
      <rPr>
        <sz val="6"/>
        <rFont val="Calibri"/>
        <family val="2"/>
        <scheme val="minor"/>
      </rPr>
      <t xml:space="preserve"> Humanities/Fine Arts (14 credits),</t>
    </r>
    <r>
      <rPr>
        <vertAlign val="superscript"/>
        <sz val="6"/>
        <rFont val="Calibri"/>
        <family val="2"/>
        <scheme val="minor"/>
      </rPr>
      <t xml:space="preserve"> 2</t>
    </r>
    <r>
      <rPr>
        <sz val="6"/>
        <rFont val="Calibri"/>
        <family val="2"/>
        <scheme val="minor"/>
      </rPr>
      <t>Social/Behavioral Sciences (12 credits), and</t>
    </r>
    <r>
      <rPr>
        <vertAlign val="superscript"/>
        <sz val="6"/>
        <rFont val="Calibri"/>
        <family val="2"/>
        <scheme val="minor"/>
      </rPr>
      <t xml:space="preserve"> 3</t>
    </r>
    <r>
      <rPr>
        <sz val="6"/>
        <rFont val="Calibri"/>
        <family val="2"/>
        <scheme val="minor"/>
      </rPr>
      <t>Natural Sciences/Math (13 credits); ENGL 101, ENGL 102, MATH 107, AGBS courses and departmental courses require a minimum grade of "C" as well as those serving as a prerequisite for courses which require a minimum grade of "C" in pre-requsites.</t>
    </r>
  </si>
  <si>
    <t>EFFECTIVE August 1, 2019;  Provost: __________</t>
  </si>
  <si>
    <t>OB/Aug 2019</t>
  </si>
  <si>
    <t>AGBS 452 Internship**</t>
  </si>
  <si>
    <r>
      <t xml:space="preserve"> Agribusiness Degree Program  </t>
    </r>
    <r>
      <rPr>
        <b/>
        <sz val="9"/>
        <color rgb="FFC00000"/>
        <rFont val="Arial"/>
        <family val="2"/>
      </rPr>
      <t xml:space="preserve">2025-2028 </t>
    </r>
    <r>
      <rPr>
        <b/>
        <sz val="9"/>
        <rFont val="Arial"/>
        <family val="2"/>
      </rPr>
      <t>(120 hours; does not include OREN and PHED)</t>
    </r>
  </si>
  <si>
    <t>Hospitality Management Degree Program  2025-2028 (120 hours; does not include OREN and PHED)</t>
  </si>
  <si>
    <t>BIOL 140</t>
  </si>
  <si>
    <t>BIOL 141</t>
  </si>
  <si>
    <t>Level 1- HOMT 0312, BUSN 314, BUSN 400, BUSN 416, BUSN 331</t>
  </si>
  <si>
    <t>Level 2: HOMT 100, HOMT 112, HOMT 0302,  HOMT 265, HOMT 314, HOMT 463, HOMT 465, HOMT 401, HOMT 0462</t>
  </si>
  <si>
    <t>Level 1-AGEC 0500,  AGEC 501,  AGEC 505, AGEC 515, ECON 0400</t>
  </si>
  <si>
    <t>BUSN 371,BUSN 400, BUSN 401, BUSN 406, BUSN 408, BUSN 430, BUSN 461</t>
  </si>
  <si>
    <t>Level 1-AGEC 501,  AGEC 505, BUSN 331, BUSN 402</t>
  </si>
  <si>
    <t>Level 2- Must take  APSC 301, APSC 303 plus any APSC course except 450 and 452</t>
  </si>
  <si>
    <t>Level 2-     ECYO 200,  ECYO 313, ECYO 350, ECYO 420</t>
  </si>
  <si>
    <t>LEVEL 2:  BUSN 302, BUSN 312/HOMT 312 BUSN 315, BUSN 331, BUSN 351</t>
  </si>
  <si>
    <t xml:space="preserve">Level 1- AGEC 501, AGEC 502, AGEC 505, BUSN 312/HOMT 312, BUSN 331, ECON 406 </t>
  </si>
  <si>
    <t>Level 1- AGEC 501, AGEC 505,   BUSN 400, BUSN 406, BUSN 312/HOMT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</si>
</sst>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vertAlign val="superscript"/>
      <sz val="5"/>
      <name val="Arial"/>
      <family val="2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Arial"/>
      <family val="2"/>
    </font>
    <font>
      <b/>
      <sz val="7"/>
      <name val="Arial"/>
      <family val="2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vertAlign val="superscript"/>
      <sz val="6"/>
      <name val="Calibri"/>
      <family val="2"/>
      <scheme val="minor"/>
    </font>
    <font>
      <b/>
      <sz val="9"/>
      <color rgb="FFC00000"/>
      <name val="Arial"/>
      <family val="2"/>
    </font>
    <font>
      <sz val="6"/>
      <color rgb="FFC00000"/>
      <name val="Arial"/>
      <family val="2"/>
    </font>
    <font>
      <sz val="8"/>
      <color rgb="FFC00000"/>
      <name val="Arial"/>
      <family val="2"/>
    </font>
    <font>
      <sz val="9"/>
      <color rgb="FFFF0000"/>
      <name val="Calibri (Body)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2" borderId="28"/>
  </cellStyleXfs>
  <cellXfs count="242">
    <xf numFmtId="0" fontId="0" fillId="0" borderId="0" xfId="0"/>
    <xf numFmtId="0" fontId="2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28" xfId="0" applyFont="1" applyFill="1" applyBorder="1"/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3" borderId="6" xfId="0" applyFont="1" applyFill="1" applyBorder="1"/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/>
    <xf numFmtId="0" fontId="8" fillId="2" borderId="29" xfId="0" applyFont="1" applyFill="1" applyBorder="1"/>
    <xf numFmtId="0" fontId="8" fillId="2" borderId="9" xfId="0" quotePrefix="1" applyFont="1" applyFill="1" applyBorder="1"/>
    <xf numFmtId="0" fontId="8" fillId="2" borderId="9" xfId="0" applyFont="1" applyFill="1" applyBorder="1"/>
    <xf numFmtId="0" fontId="8" fillId="2" borderId="35" xfId="0" applyFont="1" applyFill="1" applyBorder="1"/>
    <xf numFmtId="0" fontId="8" fillId="2" borderId="27" xfId="0" applyFont="1" applyFill="1" applyBorder="1"/>
    <xf numFmtId="0" fontId="8" fillId="2" borderId="10" xfId="0" applyFont="1" applyFill="1" applyBorder="1"/>
    <xf numFmtId="0" fontId="8" fillId="2" borderId="30" xfId="0" applyFont="1" applyFill="1" applyBorder="1"/>
    <xf numFmtId="0" fontId="9" fillId="2" borderId="29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0" fontId="9" fillId="2" borderId="1" xfId="0" applyFont="1" applyFill="1" applyBorder="1"/>
    <xf numFmtId="0" fontId="9" fillId="3" borderId="16" xfId="0" applyFont="1" applyFill="1" applyBorder="1"/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/>
    <xf numFmtId="0" fontId="8" fillId="2" borderId="19" xfId="0" applyFont="1" applyFill="1" applyBorder="1"/>
    <xf numFmtId="0" fontId="8" fillId="2" borderId="20" xfId="0" applyFont="1" applyFill="1" applyBorder="1"/>
    <xf numFmtId="0" fontId="8" fillId="2" borderId="21" xfId="0" applyFont="1" applyFill="1" applyBorder="1"/>
    <xf numFmtId="0" fontId="9" fillId="2" borderId="32" xfId="0" applyFont="1" applyFill="1" applyBorder="1"/>
    <xf numFmtId="0" fontId="9" fillId="2" borderId="22" xfId="0" applyFont="1" applyFill="1" applyBorder="1"/>
    <xf numFmtId="0" fontId="9" fillId="3" borderId="29" xfId="0" applyFont="1" applyFill="1" applyBorder="1"/>
    <xf numFmtId="0" fontId="8" fillId="2" borderId="36" xfId="0" applyFont="1" applyFill="1" applyBorder="1"/>
    <xf numFmtId="0" fontId="8" fillId="2" borderId="23" xfId="0" applyFont="1" applyFill="1" applyBorder="1"/>
    <xf numFmtId="0" fontId="9" fillId="2" borderId="34" xfId="0" applyFont="1" applyFill="1" applyBorder="1"/>
    <xf numFmtId="0" fontId="8" fillId="2" borderId="1" xfId="0" applyFont="1" applyFill="1" applyBorder="1" applyAlignment="1">
      <alignment horizontal="right"/>
    </xf>
    <xf numFmtId="0" fontId="13" fillId="2" borderId="29" xfId="0" applyFont="1" applyFill="1" applyBorder="1"/>
    <xf numFmtId="0" fontId="8" fillId="0" borderId="29" xfId="0" applyFont="1" applyBorder="1"/>
    <xf numFmtId="0" fontId="8" fillId="0" borderId="10" xfId="0" applyFont="1" applyBorder="1"/>
    <xf numFmtId="0" fontId="8" fillId="0" borderId="9" xfId="0" applyFont="1" applyBorder="1"/>
    <xf numFmtId="0" fontId="0" fillId="0" borderId="28" xfId="0" applyBorder="1"/>
    <xf numFmtId="0" fontId="2" fillId="2" borderId="28" xfId="0" applyFont="1" applyFill="1" applyBorder="1"/>
    <xf numFmtId="0" fontId="13" fillId="2" borderId="30" xfId="0" applyFont="1" applyFill="1" applyBorder="1"/>
    <xf numFmtId="0" fontId="13" fillId="2" borderId="9" xfId="0" applyFont="1" applyFill="1" applyBorder="1"/>
    <xf numFmtId="0" fontId="8" fillId="0" borderId="1" xfId="0" applyFont="1" applyBorder="1"/>
    <xf numFmtId="0" fontId="9" fillId="0" borderId="29" xfId="0" applyFont="1" applyBorder="1"/>
    <xf numFmtId="0" fontId="9" fillId="0" borderId="11" xfId="0" applyFont="1" applyBorder="1"/>
    <xf numFmtId="0" fontId="9" fillId="0" borderId="1" xfId="0" applyFont="1" applyBorder="1"/>
    <xf numFmtId="0" fontId="9" fillId="4" borderId="29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4" borderId="16" xfId="0" applyFont="1" applyFill="1" applyBorder="1"/>
    <xf numFmtId="0" fontId="8" fillId="5" borderId="17" xfId="0" applyFont="1" applyFill="1" applyBorder="1" applyAlignment="1">
      <alignment horizontal="center"/>
    </xf>
    <xf numFmtId="0" fontId="9" fillId="5" borderId="31" xfId="0" applyFont="1" applyFill="1" applyBorder="1"/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/>
    <xf numFmtId="0" fontId="9" fillId="4" borderId="1" xfId="0" applyFont="1" applyFill="1" applyBorder="1" applyAlignment="1">
      <alignment horizontal="center"/>
    </xf>
    <xf numFmtId="0" fontId="9" fillId="5" borderId="16" xfId="0" applyFont="1" applyFill="1" applyBorder="1"/>
    <xf numFmtId="0" fontId="8" fillId="2" borderId="28" xfId="0" applyFont="1" applyFill="1" applyBorder="1" applyAlignment="1">
      <alignment horizontal="center"/>
    </xf>
    <xf numFmtId="0" fontId="9" fillId="2" borderId="28" xfId="0" applyFont="1" applyFill="1" applyBorder="1"/>
    <xf numFmtId="0" fontId="9" fillId="4" borderId="28" xfId="0" applyFont="1" applyFill="1" applyBorder="1" applyAlignment="1">
      <alignment horizontal="center"/>
    </xf>
    <xf numFmtId="0" fontId="8" fillId="0" borderId="28" xfId="0" applyFont="1" applyBorder="1"/>
    <xf numFmtId="0" fontId="9" fillId="0" borderId="28" xfId="0" applyFont="1" applyBorder="1"/>
    <xf numFmtId="0" fontId="8" fillId="4" borderId="28" xfId="0" applyFont="1" applyFill="1" applyBorder="1" applyAlignment="1">
      <alignment horizontal="center"/>
    </xf>
    <xf numFmtId="0" fontId="14" fillId="2" borderId="28" xfId="0" applyFont="1" applyFill="1" applyBorder="1" applyAlignment="1">
      <alignment wrapText="1"/>
    </xf>
    <xf numFmtId="0" fontId="15" fillId="2" borderId="28" xfId="0" applyFont="1" applyFill="1" applyBorder="1" applyAlignment="1">
      <alignment wrapText="1"/>
    </xf>
    <xf numFmtId="0" fontId="14" fillId="2" borderId="28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6" fillId="2" borderId="28" xfId="0" applyFont="1" applyFill="1" applyBorder="1" applyAlignment="1">
      <alignment wrapText="1"/>
    </xf>
    <xf numFmtId="0" fontId="16" fillId="2" borderId="28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 wrapText="1"/>
    </xf>
    <xf numFmtId="0" fontId="16" fillId="2" borderId="28" xfId="0" applyFont="1" applyFill="1" applyBorder="1" applyAlignment="1">
      <alignment horizontal="left" wrapText="1"/>
    </xf>
    <xf numFmtId="0" fontId="17" fillId="2" borderId="28" xfId="0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0" fontId="18" fillId="0" borderId="0" xfId="0" applyFont="1"/>
    <xf numFmtId="3" fontId="14" fillId="2" borderId="28" xfId="0" applyNumberFormat="1" applyFont="1" applyFill="1" applyBorder="1" applyAlignment="1">
      <alignment horizontal="center" wrapText="1"/>
    </xf>
    <xf numFmtId="0" fontId="18" fillId="2" borderId="28" xfId="0" applyFont="1" applyFill="1" applyBorder="1" applyAlignment="1">
      <alignment wrapText="1"/>
    </xf>
    <xf numFmtId="0" fontId="18" fillId="0" borderId="0" xfId="0" applyFont="1" applyAlignment="1">
      <alignment horizontal="right"/>
    </xf>
    <xf numFmtId="0" fontId="14" fillId="0" borderId="0" xfId="0" applyFont="1"/>
    <xf numFmtId="0" fontId="18" fillId="2" borderId="28" xfId="0" applyFont="1" applyFill="1" applyBorder="1"/>
    <xf numFmtId="0" fontId="16" fillId="2" borderId="28" xfId="0" applyFont="1" applyFill="1" applyBorder="1" applyAlignment="1">
      <alignment horizontal="left"/>
    </xf>
    <xf numFmtId="0" fontId="14" fillId="2" borderId="28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2" borderId="28" xfId="0" applyFont="1" applyFill="1" applyBorder="1" applyAlignment="1">
      <alignment horizontal="left"/>
    </xf>
    <xf numFmtId="0" fontId="16" fillId="2" borderId="37" xfId="0" applyFont="1" applyFill="1" applyBorder="1" applyAlignment="1">
      <alignment wrapText="1"/>
    </xf>
    <xf numFmtId="0" fontId="14" fillId="2" borderId="25" xfId="0" applyFont="1" applyFill="1" applyBorder="1"/>
    <xf numFmtId="0" fontId="14" fillId="2" borderId="38" xfId="0" applyFont="1" applyFill="1" applyBorder="1"/>
    <xf numFmtId="0" fontId="14" fillId="2" borderId="39" xfId="0" applyFont="1" applyFill="1" applyBorder="1"/>
    <xf numFmtId="0" fontId="14" fillId="2" borderId="24" xfId="0" applyFont="1" applyFill="1" applyBorder="1"/>
    <xf numFmtId="0" fontId="14" fillId="2" borderId="40" xfId="0" applyFont="1" applyFill="1" applyBorder="1"/>
    <xf numFmtId="0" fontId="19" fillId="6" borderId="28" xfId="0" applyFont="1" applyFill="1" applyBorder="1" applyAlignment="1">
      <alignment horizontal="center" wrapText="1"/>
    </xf>
    <xf numFmtId="0" fontId="19" fillId="2" borderId="28" xfId="0" applyFont="1" applyFill="1" applyBorder="1" applyAlignment="1">
      <alignment horizontal="center" wrapText="1"/>
    </xf>
    <xf numFmtId="0" fontId="14" fillId="0" borderId="33" xfId="0" applyFont="1" applyBorder="1"/>
    <xf numFmtId="0" fontId="17" fillId="2" borderId="33" xfId="0" applyFont="1" applyFill="1" applyBorder="1"/>
    <xf numFmtId="0" fontId="2" fillId="2" borderId="33" xfId="0" applyFont="1" applyFill="1" applyBorder="1"/>
    <xf numFmtId="0" fontId="2" fillId="2" borderId="41" xfId="0" applyFont="1" applyFill="1" applyBorder="1"/>
    <xf numFmtId="0" fontId="2" fillId="2" borderId="2" xfId="0" applyFont="1" applyFill="1" applyBorder="1"/>
    <xf numFmtId="0" fontId="20" fillId="2" borderId="28" xfId="0" applyFont="1" applyFill="1" applyBorder="1" applyAlignment="1">
      <alignment horizontal="center" wrapText="1"/>
    </xf>
    <xf numFmtId="0" fontId="21" fillId="0" borderId="0" xfId="0" applyFont="1"/>
    <xf numFmtId="0" fontId="8" fillId="0" borderId="9" xfId="0" quotePrefix="1" applyFont="1" applyBorder="1"/>
    <xf numFmtId="0" fontId="11" fillId="0" borderId="10" xfId="0" applyFont="1" applyBorder="1"/>
    <xf numFmtId="0" fontId="3" fillId="0" borderId="0" xfId="0" applyFont="1"/>
    <xf numFmtId="0" fontId="16" fillId="2" borderId="28" xfId="0" applyFont="1" applyFill="1" applyBorder="1" applyAlignment="1">
      <alignment horizontal="right" wrapText="1"/>
    </xf>
    <xf numFmtId="0" fontId="14" fillId="2" borderId="28" xfId="0" applyFont="1" applyFill="1" applyBorder="1" applyAlignment="1">
      <alignment horizontal="right" wrapText="1"/>
    </xf>
    <xf numFmtId="0" fontId="14" fillId="2" borderId="28" xfId="0" applyFont="1" applyFill="1" applyBorder="1" applyAlignment="1">
      <alignment horizontal="right"/>
    </xf>
    <xf numFmtId="0" fontId="2" fillId="2" borderId="28" xfId="0" applyFont="1" applyFill="1" applyBorder="1" applyAlignment="1">
      <alignment horizontal="left"/>
    </xf>
    <xf numFmtId="0" fontId="10" fillId="0" borderId="28" xfId="0" applyFont="1" applyBorder="1"/>
    <xf numFmtId="0" fontId="9" fillId="2" borderId="42" xfId="0" applyFont="1" applyFill="1" applyBorder="1"/>
    <xf numFmtId="0" fontId="9" fillId="2" borderId="43" xfId="0" applyFont="1" applyFill="1" applyBorder="1"/>
    <xf numFmtId="0" fontId="8" fillId="2" borderId="43" xfId="0" applyFont="1" applyFill="1" applyBorder="1"/>
    <xf numFmtId="0" fontId="8" fillId="2" borderId="44" xfId="0" applyFont="1" applyFill="1" applyBorder="1"/>
    <xf numFmtId="0" fontId="8" fillId="2" borderId="45" xfId="0" applyFont="1" applyFill="1" applyBorder="1"/>
    <xf numFmtId="0" fontId="9" fillId="2" borderId="46" xfId="0" applyFont="1" applyFill="1" applyBorder="1"/>
    <xf numFmtId="0" fontId="9" fillId="2" borderId="47" xfId="0" applyFont="1" applyFill="1" applyBorder="1"/>
    <xf numFmtId="0" fontId="8" fillId="2" borderId="47" xfId="0" applyFont="1" applyFill="1" applyBorder="1"/>
    <xf numFmtId="0" fontId="8" fillId="2" borderId="48" xfId="0" applyFont="1" applyFill="1" applyBorder="1"/>
    <xf numFmtId="0" fontId="8" fillId="2" borderId="50" xfId="0" applyFont="1" applyFill="1" applyBorder="1"/>
    <xf numFmtId="0" fontId="8" fillId="3" borderId="52" xfId="0" applyFont="1" applyFill="1" applyBorder="1"/>
    <xf numFmtId="0" fontId="8" fillId="3" borderId="5" xfId="0" applyFont="1" applyFill="1" applyBorder="1"/>
    <xf numFmtId="0" fontId="9" fillId="4" borderId="51" xfId="0" applyFont="1" applyFill="1" applyBorder="1" applyAlignment="1">
      <alignment horizontal="center"/>
    </xf>
    <xf numFmtId="0" fontId="25" fillId="2" borderId="28" xfId="0" applyFont="1" applyFill="1" applyBorder="1"/>
    <xf numFmtId="0" fontId="25" fillId="2" borderId="1" xfId="0" applyFont="1" applyFill="1" applyBorder="1"/>
    <xf numFmtId="0" fontId="25" fillId="0" borderId="0" xfId="0" applyFont="1"/>
    <xf numFmtId="0" fontId="30" fillId="2" borderId="9" xfId="0" applyFont="1" applyFill="1" applyBorder="1"/>
    <xf numFmtId="0" fontId="2" fillId="2" borderId="28" xfId="1" applyFont="1"/>
    <xf numFmtId="0" fontId="3" fillId="2" borderId="28" xfId="1"/>
    <xf numFmtId="0" fontId="2" fillId="2" borderId="2" xfId="1" applyFont="1" applyBorder="1" applyAlignment="1">
      <alignment horizontal="left"/>
    </xf>
    <xf numFmtId="0" fontId="2" fillId="2" borderId="28" xfId="1" applyFont="1" applyAlignment="1">
      <alignment horizontal="left"/>
    </xf>
    <xf numFmtId="0" fontId="8" fillId="2" borderId="23" xfId="1" applyFont="1" applyBorder="1" applyAlignment="1">
      <alignment vertical="center" wrapText="1"/>
    </xf>
    <xf numFmtId="0" fontId="8" fillId="2" borderId="4" xfId="1" applyFont="1" applyBorder="1" applyAlignment="1">
      <alignment vertical="center" wrapText="1"/>
    </xf>
    <xf numFmtId="0" fontId="8" fillId="2" borderId="5" xfId="1" applyFont="1" applyBorder="1" applyAlignment="1">
      <alignment vertical="center" wrapText="1"/>
    </xf>
    <xf numFmtId="0" fontId="2" fillId="2" borderId="28" xfId="1" applyFont="1" applyAlignment="1">
      <alignment wrapText="1"/>
    </xf>
    <xf numFmtId="0" fontId="9" fillId="3" borderId="22" xfId="1" applyFont="1" applyFill="1" applyBorder="1"/>
    <xf numFmtId="0" fontId="8" fillId="3" borderId="22" xfId="1" applyFont="1" applyFill="1" applyBorder="1" applyAlignment="1">
      <alignment horizontal="center"/>
    </xf>
    <xf numFmtId="0" fontId="8" fillId="2" borderId="28" xfId="1" applyFont="1" applyAlignment="1">
      <alignment horizontal="center"/>
    </xf>
    <xf numFmtId="0" fontId="8" fillId="3" borderId="22" xfId="1" applyFont="1" applyFill="1" applyBorder="1"/>
    <xf numFmtId="0" fontId="8" fillId="2" borderId="29" xfId="1" applyFont="1" applyBorder="1"/>
    <xf numFmtId="0" fontId="8" fillId="2" borderId="23" xfId="1" quotePrefix="1" applyFont="1" applyBorder="1"/>
    <xf numFmtId="0" fontId="8" fillId="2" borderId="23" xfId="1" applyFont="1" applyBorder="1"/>
    <xf numFmtId="0" fontId="8" fillId="2" borderId="28" xfId="1" applyFont="1"/>
    <xf numFmtId="0" fontId="8" fillId="2" borderId="35" xfId="1" applyFont="1" applyBorder="1"/>
    <xf numFmtId="0" fontId="8" fillId="2" borderId="27" xfId="1" applyFont="1" applyBorder="1"/>
    <xf numFmtId="0" fontId="8" fillId="2" borderId="20" xfId="1" applyFont="1" applyBorder="1"/>
    <xf numFmtId="0" fontId="9" fillId="2" borderId="29" xfId="1" applyFont="1" applyBorder="1"/>
    <xf numFmtId="0" fontId="9" fillId="2" borderId="23" xfId="1" applyFont="1" applyBorder="1"/>
    <xf numFmtId="0" fontId="9" fillId="2" borderId="20" xfId="1" applyFont="1" applyBorder="1"/>
    <xf numFmtId="0" fontId="9" fillId="2" borderId="28" xfId="1" applyFont="1"/>
    <xf numFmtId="0" fontId="9" fillId="5" borderId="31" xfId="1" applyFont="1" applyFill="1" applyBorder="1"/>
    <xf numFmtId="0" fontId="9" fillId="4" borderId="13" xfId="1" applyFont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9" fillId="4" borderId="15" xfId="1" applyFont="1" applyFill="1" applyBorder="1"/>
    <xf numFmtId="0" fontId="9" fillId="4" borderId="28" xfId="1" applyFont="1" applyFill="1" applyAlignment="1">
      <alignment horizontal="center"/>
    </xf>
    <xf numFmtId="0" fontId="9" fillId="5" borderId="23" xfId="1" applyFont="1" applyFill="1" applyBorder="1"/>
    <xf numFmtId="0" fontId="9" fillId="3" borderId="23" xfId="1" applyFont="1" applyFill="1" applyBorder="1"/>
    <xf numFmtId="0" fontId="8" fillId="3" borderId="23" xfId="1" applyFont="1" applyFill="1" applyBorder="1" applyAlignment="1">
      <alignment horizontal="center"/>
    </xf>
    <xf numFmtId="0" fontId="8" fillId="3" borderId="23" xfId="1" applyFont="1" applyFill="1" applyBorder="1"/>
    <xf numFmtId="0" fontId="8" fillId="3" borderId="52" xfId="1" applyFont="1" applyFill="1" applyBorder="1"/>
    <xf numFmtId="0" fontId="9" fillId="4" borderId="51" xfId="1" applyFont="1" applyFill="1" applyBorder="1" applyAlignment="1">
      <alignment horizontal="center"/>
    </xf>
    <xf numFmtId="0" fontId="8" fillId="3" borderId="5" xfId="1" applyFont="1" applyFill="1" applyBorder="1"/>
    <xf numFmtId="0" fontId="8" fillId="2" borderId="22" xfId="1" applyFont="1" applyBorder="1"/>
    <xf numFmtId="0" fontId="32" fillId="2" borderId="28" xfId="1" applyFont="1"/>
    <xf numFmtId="0" fontId="9" fillId="2" borderId="32" xfId="1" applyFont="1" applyBorder="1"/>
    <xf numFmtId="0" fontId="9" fillId="2" borderId="22" xfId="1" applyFont="1" applyBorder="1"/>
    <xf numFmtId="0" fontId="9" fillId="3" borderId="29" xfId="1" applyFont="1" applyFill="1" applyBorder="1"/>
    <xf numFmtId="0" fontId="13" fillId="2" borderId="23" xfId="1" applyFont="1" applyBorder="1"/>
    <xf numFmtId="0" fontId="13" fillId="2" borderId="30" xfId="1" applyFont="1" applyBorder="1"/>
    <xf numFmtId="0" fontId="8" fillId="2" borderId="30" xfId="1" applyFont="1" applyBorder="1"/>
    <xf numFmtId="0" fontId="9" fillId="4" borderId="29" xfId="1" applyFont="1" applyFill="1" applyBorder="1"/>
    <xf numFmtId="0" fontId="8" fillId="4" borderId="23" xfId="1" applyFont="1" applyFill="1" applyBorder="1" applyAlignment="1">
      <alignment horizontal="center"/>
    </xf>
    <xf numFmtId="0" fontId="8" fillId="4" borderId="28" xfId="1" applyFont="1" applyFill="1" applyAlignment="1">
      <alignment horizontal="center"/>
    </xf>
    <xf numFmtId="0" fontId="9" fillId="4" borderId="23" xfId="1" applyFont="1" applyFill="1" applyBorder="1"/>
    <xf numFmtId="0" fontId="8" fillId="5" borderId="23" xfId="1" applyFont="1" applyFill="1" applyBorder="1" applyAlignment="1">
      <alignment horizontal="center"/>
    </xf>
    <xf numFmtId="0" fontId="8" fillId="2" borderId="36" xfId="1" applyFont="1" applyBorder="1"/>
    <xf numFmtId="0" fontId="9" fillId="2" borderId="34" xfId="1" applyFont="1" applyBorder="1"/>
    <xf numFmtId="0" fontId="9" fillId="2" borderId="42" xfId="1" applyFont="1" applyBorder="1"/>
    <xf numFmtId="0" fontId="9" fillId="2" borderId="43" xfId="1" applyFont="1" applyBorder="1"/>
    <xf numFmtId="0" fontId="8" fillId="2" borderId="43" xfId="1" applyFont="1" applyBorder="1"/>
    <xf numFmtId="0" fontId="8" fillId="2" borderId="44" xfId="1" applyFont="1" applyBorder="1"/>
    <xf numFmtId="0" fontId="8" fillId="2" borderId="45" xfId="1" applyFont="1" applyBorder="1"/>
    <xf numFmtId="0" fontId="9" fillId="2" borderId="46" xfId="1" applyFont="1" applyBorder="1"/>
    <xf numFmtId="0" fontId="9" fillId="2" borderId="47" xfId="1" applyFont="1" applyBorder="1"/>
    <xf numFmtId="0" fontId="8" fillId="2" borderId="47" xfId="1" applyFont="1" applyBorder="1"/>
    <xf numFmtId="0" fontId="8" fillId="2" borderId="48" xfId="1" applyFont="1" applyBorder="1"/>
    <xf numFmtId="0" fontId="8" fillId="2" borderId="50" xfId="1" applyFont="1" applyBorder="1"/>
    <xf numFmtId="0" fontId="25" fillId="2" borderId="28" xfId="1" applyFont="1"/>
    <xf numFmtId="0" fontId="10" fillId="2" borderId="28" xfId="1" applyFont="1"/>
    <xf numFmtId="0" fontId="6" fillId="2" borderId="28" xfId="1" applyFont="1"/>
    <xf numFmtId="0" fontId="8" fillId="2" borderId="28" xfId="1" applyFont="1" applyAlignment="1">
      <alignment horizontal="right"/>
    </xf>
    <xf numFmtId="0" fontId="8" fillId="2" borderId="31" xfId="0" applyFont="1" applyFill="1" applyBorder="1"/>
    <xf numFmtId="0" fontId="9" fillId="2" borderId="27" xfId="0" applyFont="1" applyFill="1" applyBorder="1"/>
    <xf numFmtId="0" fontId="2" fillId="0" borderId="51" xfId="0" applyFont="1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left"/>
    </xf>
    <xf numFmtId="0" fontId="2" fillId="0" borderId="0" xfId="0" applyFont="1"/>
    <xf numFmtId="0" fontId="2" fillId="2" borderId="28" xfId="0" applyFont="1" applyFill="1" applyBorder="1" applyAlignment="1">
      <alignment horizontal="left"/>
    </xf>
    <xf numFmtId="0" fontId="7" fillId="2" borderId="28" xfId="0" applyFont="1" applyFill="1" applyBorder="1" applyAlignment="1">
      <alignment horizontal="left" wrapText="1"/>
    </xf>
    <xf numFmtId="0" fontId="10" fillId="0" borderId="28" xfId="0" applyFont="1" applyBorder="1" applyAlignment="1">
      <alignment wrapText="1"/>
    </xf>
    <xf numFmtId="0" fontId="10" fillId="0" borderId="28" xfId="0" applyFont="1" applyBorder="1"/>
    <xf numFmtId="0" fontId="9" fillId="2" borderId="28" xfId="0" applyFont="1" applyFill="1" applyBorder="1"/>
    <xf numFmtId="0" fontId="8" fillId="0" borderId="28" xfId="0" applyFont="1" applyBorder="1"/>
    <xf numFmtId="0" fontId="8" fillId="2" borderId="43" xfId="0" applyFont="1" applyFill="1" applyBorder="1" applyAlignment="1">
      <alignment wrapText="1"/>
    </xf>
    <xf numFmtId="0" fontId="8" fillId="0" borderId="49" xfId="0" applyFont="1" applyBorder="1"/>
    <xf numFmtId="0" fontId="26" fillId="2" borderId="28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0" fillId="0" borderId="0" xfId="0"/>
    <xf numFmtId="0" fontId="23" fillId="2" borderId="28" xfId="0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left"/>
    </xf>
    <xf numFmtId="0" fontId="16" fillId="2" borderId="28" xfId="0" applyFont="1" applyFill="1" applyBorder="1" applyAlignment="1">
      <alignment horizontal="left"/>
    </xf>
    <xf numFmtId="0" fontId="14" fillId="0" borderId="0" xfId="0" applyFont="1"/>
    <xf numFmtId="0" fontId="16" fillId="2" borderId="28" xfId="0" applyFont="1" applyFill="1" applyBorder="1" applyAlignment="1">
      <alignment horizontal="left" wrapText="1"/>
    </xf>
    <xf numFmtId="0" fontId="9" fillId="2" borderId="28" xfId="1" applyFont="1"/>
    <xf numFmtId="0" fontId="8" fillId="2" borderId="28" xfId="1" applyFont="1"/>
    <xf numFmtId="0" fontId="9" fillId="2" borderId="28" xfId="1" applyFont="1" applyAlignment="1">
      <alignment horizontal="left"/>
    </xf>
    <xf numFmtId="0" fontId="23" fillId="2" borderId="28" xfId="1" applyFont="1" applyAlignment="1">
      <alignment horizontal="center" wrapText="1"/>
    </xf>
    <xf numFmtId="0" fontId="12" fillId="2" borderId="26" xfId="1" applyFont="1" applyBorder="1" applyAlignment="1">
      <alignment wrapText="1"/>
    </xf>
    <xf numFmtId="0" fontId="3" fillId="2" borderId="28" xfId="1"/>
    <xf numFmtId="0" fontId="8" fillId="2" borderId="43" xfId="1" applyFont="1" applyBorder="1" applyAlignment="1">
      <alignment wrapText="1"/>
    </xf>
    <xf numFmtId="0" fontId="8" fillId="2" borderId="49" xfId="1" applyFont="1" applyBorder="1"/>
    <xf numFmtId="0" fontId="26" fillId="2" borderId="28" xfId="1" applyFont="1" applyAlignment="1">
      <alignment wrapText="1"/>
    </xf>
    <xf numFmtId="0" fontId="24" fillId="2" borderId="28" xfId="1" applyFont="1" applyAlignment="1">
      <alignment horizontal="left" wrapText="1"/>
    </xf>
    <xf numFmtId="0" fontId="10" fillId="2" borderId="28" xfId="1" applyFont="1" applyAlignment="1">
      <alignment wrapText="1"/>
    </xf>
    <xf numFmtId="0" fontId="10" fillId="2" borderId="28" xfId="1" applyFont="1"/>
    <xf numFmtId="0" fontId="1" fillId="2" borderId="28" xfId="1" applyFont="1" applyAlignment="1">
      <alignment horizontal="center"/>
    </xf>
    <xf numFmtId="0" fontId="1" fillId="2" borderId="28" xfId="1" applyFont="1"/>
    <xf numFmtId="0" fontId="7" fillId="2" borderId="28" xfId="1" applyFont="1" applyAlignment="1">
      <alignment horizontal="left" wrapText="1"/>
    </xf>
    <xf numFmtId="0" fontId="2" fillId="2" borderId="2" xfId="1" applyFont="1" applyBorder="1" applyAlignment="1">
      <alignment horizontal="left"/>
    </xf>
    <xf numFmtId="0" fontId="2" fillId="2" borderId="28" xfId="1" applyFont="1"/>
    <xf numFmtId="0" fontId="2" fillId="2" borderId="28" xfId="1" applyFont="1" applyAlignment="1">
      <alignment horizontal="left"/>
    </xf>
    <xf numFmtId="0" fontId="8" fillId="7" borderId="9" xfId="0" applyFont="1" applyFill="1" applyBorder="1"/>
    <xf numFmtId="0" fontId="24" fillId="8" borderId="28" xfId="0" applyFont="1" applyFill="1" applyBorder="1" applyAlignment="1">
      <alignment horizontal="left" wrapText="1"/>
    </xf>
    <xf numFmtId="0" fontId="8" fillId="2" borderId="22" xfId="0" applyFont="1" applyFill="1" applyBorder="1"/>
    <xf numFmtId="0" fontId="30" fillId="2" borderId="23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49"/>
  <sheetViews>
    <sheetView topLeftCell="A30" zoomScale="282" zoomScaleNormal="282" workbookViewId="0">
      <selection activeCell="N32" sqref="N32"/>
    </sheetView>
  </sheetViews>
  <sheetFormatPr baseColWidth="10" defaultColWidth="17.33203125" defaultRowHeight="15.75" customHeight="1"/>
  <cols>
    <col min="1" max="1" width="21.5" style="8" customWidth="1"/>
    <col min="2" max="2" width="3.5" style="8" customWidth="1"/>
    <col min="3" max="3" width="3.6640625" style="8" customWidth="1"/>
    <col min="4" max="4" width="4" style="8" customWidth="1"/>
    <col min="5" max="5" width="2.33203125" style="8" customWidth="1"/>
    <col min="6" max="6" width="9.6640625" style="8" customWidth="1"/>
    <col min="7" max="7" width="3.33203125" style="8" customWidth="1"/>
    <col min="8" max="8" width="3.6640625" style="8" bestFit="1" customWidth="1"/>
    <col min="9" max="9" width="6.1640625" style="8" bestFit="1" customWidth="1"/>
    <col min="10" max="10" width="2.5" style="8" customWidth="1"/>
    <col min="11" max="11" width="0.5" style="8" customWidth="1"/>
    <col min="12" max="12" width="1.1640625" style="8" hidden="1" customWidth="1"/>
    <col min="13" max="13" width="17.6640625" style="8" customWidth="1"/>
    <col min="14" max="14" width="3.83203125" style="8" customWidth="1"/>
    <col min="15" max="15" width="2.83203125" style="8" customWidth="1"/>
    <col min="16" max="16" width="4.6640625" style="8" customWidth="1"/>
    <col min="17" max="17" width="2.83203125" style="8" customWidth="1"/>
    <col min="18" max="18" width="10.33203125" style="8" customWidth="1"/>
    <col min="19" max="19" width="3" style="8" customWidth="1"/>
    <col min="20" max="20" width="4.1640625" style="8" customWidth="1"/>
    <col min="21" max="21" width="6.1640625" style="8" bestFit="1" customWidth="1"/>
    <col min="22" max="22" width="3.6640625" style="8" customWidth="1"/>
    <col min="23" max="23" width="4" style="8" hidden="1" customWidth="1"/>
    <col min="24" max="27" width="8" customWidth="1"/>
  </cols>
  <sheetData>
    <row r="1" spans="1:27" ht="12.75" customHeight="1">
      <c r="A1" s="200" t="s">
        <v>57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1"/>
      <c r="X1" s="1"/>
      <c r="Y1" s="1"/>
      <c r="Z1" s="1"/>
      <c r="AA1" s="1"/>
    </row>
    <row r="2" spans="1:27" ht="12.75" customHeight="1">
      <c r="A2" s="200" t="s">
        <v>219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1"/>
      <c r="X2" s="1"/>
      <c r="Y2" s="1"/>
      <c r="Z2" s="1"/>
      <c r="AA2" s="1"/>
    </row>
    <row r="3" spans="1:27" ht="13">
      <c r="A3" s="205" t="s">
        <v>160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47"/>
      <c r="X3" s="47"/>
      <c r="Y3" s="47"/>
      <c r="Z3" s="47"/>
      <c r="AA3" s="47"/>
    </row>
    <row r="4" spans="1:27" ht="10.25" customHeight="1">
      <c r="A4" s="202" t="s">
        <v>62</v>
      </c>
      <c r="B4" s="203"/>
      <c r="C4" s="203"/>
      <c r="D4" s="202" t="s">
        <v>63</v>
      </c>
      <c r="E4" s="203"/>
      <c r="F4" s="203"/>
      <c r="G4" s="203"/>
      <c r="H4" s="202" t="s">
        <v>0</v>
      </c>
      <c r="I4" s="203"/>
      <c r="J4" s="6"/>
      <c r="K4" s="202" t="s">
        <v>1</v>
      </c>
      <c r="L4" s="204"/>
      <c r="M4" s="203"/>
      <c r="N4" s="6" t="s">
        <v>2</v>
      </c>
      <c r="O4" s="6"/>
      <c r="P4" s="6"/>
      <c r="Q4" s="6"/>
      <c r="R4" s="6"/>
      <c r="S4" s="7" t="s">
        <v>3</v>
      </c>
      <c r="T4" s="7"/>
      <c r="U4" s="114"/>
      <c r="V4" s="6"/>
      <c r="W4" s="6"/>
      <c r="X4" s="2"/>
      <c r="Y4" s="2"/>
      <c r="Z4" s="2"/>
      <c r="AA4" s="2"/>
    </row>
    <row r="5" spans="1:27" ht="17.5" customHeight="1">
      <c r="A5" s="12" t="s">
        <v>4</v>
      </c>
      <c r="B5" s="12" t="s">
        <v>5</v>
      </c>
      <c r="C5" s="12" t="s">
        <v>6</v>
      </c>
      <c r="D5" s="13" t="s">
        <v>7</v>
      </c>
      <c r="E5" s="12" t="s">
        <v>8</v>
      </c>
      <c r="F5" s="12" t="s">
        <v>9</v>
      </c>
      <c r="G5" s="12" t="s">
        <v>19</v>
      </c>
      <c r="H5" s="12" t="s">
        <v>10</v>
      </c>
      <c r="I5" s="12" t="s">
        <v>11</v>
      </c>
      <c r="J5" s="12" t="s">
        <v>12</v>
      </c>
      <c r="K5" s="13"/>
      <c r="L5" s="13"/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3" t="s">
        <v>19</v>
      </c>
      <c r="T5" s="14" t="s">
        <v>20</v>
      </c>
      <c r="U5" s="12" t="s">
        <v>11</v>
      </c>
      <c r="V5" s="14" t="s">
        <v>21</v>
      </c>
      <c r="W5" s="5"/>
      <c r="X5" s="3"/>
      <c r="Y5" s="3"/>
      <c r="Z5" s="3"/>
      <c r="AA5" s="3"/>
    </row>
    <row r="6" spans="1:27" ht="11.25" customHeight="1">
      <c r="A6" s="15" t="s">
        <v>22</v>
      </c>
      <c r="B6" s="16"/>
      <c r="C6" s="16"/>
      <c r="D6" s="16"/>
      <c r="E6" s="16"/>
      <c r="F6" s="16"/>
      <c r="G6" s="16"/>
      <c r="H6" s="16"/>
      <c r="I6" s="16"/>
      <c r="J6" s="16"/>
      <c r="K6" s="10"/>
      <c r="L6" s="65"/>
      <c r="M6" s="15" t="s">
        <v>23</v>
      </c>
      <c r="N6" s="16"/>
      <c r="O6" s="16"/>
      <c r="P6" s="17"/>
      <c r="Q6" s="17"/>
      <c r="R6" s="17"/>
      <c r="S6" s="17"/>
      <c r="T6" s="17"/>
      <c r="U6" s="16"/>
      <c r="V6" s="17"/>
      <c r="W6" s="1"/>
      <c r="X6" s="1"/>
      <c r="Y6" s="1"/>
      <c r="Z6" s="1"/>
      <c r="AA6" s="1"/>
    </row>
    <row r="7" spans="1:27" ht="11.25" customHeight="1">
      <c r="A7" s="43" t="s">
        <v>26</v>
      </c>
      <c r="B7" s="108">
        <v>1</v>
      </c>
      <c r="C7" s="45"/>
      <c r="D7" s="45"/>
      <c r="E7" s="45"/>
      <c r="F7" s="45"/>
      <c r="G7" s="45"/>
      <c r="H7" s="45"/>
      <c r="I7" s="45"/>
      <c r="J7" s="45"/>
      <c r="K7" s="50"/>
      <c r="L7" s="68"/>
      <c r="M7" s="45" t="s">
        <v>25</v>
      </c>
      <c r="N7" s="45">
        <v>1</v>
      </c>
      <c r="O7" s="45"/>
      <c r="P7" s="45"/>
      <c r="Q7" s="45"/>
      <c r="R7" s="20"/>
      <c r="S7" s="20"/>
      <c r="T7" s="20"/>
      <c r="U7" s="45"/>
      <c r="V7" s="20"/>
      <c r="W7" s="1"/>
      <c r="X7" s="1"/>
      <c r="Y7" s="1"/>
      <c r="Z7" s="1"/>
      <c r="AA7" s="1"/>
    </row>
    <row r="8" spans="1:27" ht="11.25" customHeight="1">
      <c r="A8" s="18" t="s">
        <v>24</v>
      </c>
      <c r="B8" s="19">
        <v>1</v>
      </c>
      <c r="C8" s="9"/>
      <c r="D8" s="20"/>
      <c r="E8" s="20"/>
      <c r="F8" s="20"/>
      <c r="G8" s="20"/>
      <c r="H8" s="20"/>
      <c r="I8" s="20"/>
      <c r="J8" s="20"/>
      <c r="K8" s="9"/>
      <c r="L8" s="11"/>
      <c r="M8" s="20" t="s">
        <v>144</v>
      </c>
      <c r="N8" s="20">
        <v>3</v>
      </c>
      <c r="O8" s="20"/>
      <c r="P8" s="20"/>
      <c r="Q8" s="20"/>
      <c r="R8" s="20"/>
      <c r="S8" s="20"/>
      <c r="T8" s="20"/>
      <c r="U8" s="20"/>
      <c r="V8" s="20"/>
      <c r="W8" s="1"/>
      <c r="X8" s="1"/>
      <c r="Y8" s="1"/>
      <c r="Z8" s="1"/>
      <c r="AA8" s="1"/>
    </row>
    <row r="9" spans="1:27" ht="11.25" customHeight="1">
      <c r="A9" s="18" t="s">
        <v>153</v>
      </c>
      <c r="B9" s="20">
        <v>4</v>
      </c>
      <c r="C9" s="20"/>
      <c r="D9" s="20"/>
      <c r="E9" s="20"/>
      <c r="F9" s="20"/>
      <c r="G9" s="20"/>
      <c r="H9" s="20"/>
      <c r="I9" s="20"/>
      <c r="J9" s="20"/>
      <c r="K9" s="9"/>
      <c r="L9" s="11"/>
      <c r="M9" s="21" t="s">
        <v>154</v>
      </c>
      <c r="N9" s="20">
        <v>4</v>
      </c>
      <c r="O9" s="20"/>
      <c r="P9" s="20"/>
      <c r="Q9" s="20"/>
      <c r="R9" s="20"/>
      <c r="S9" s="20"/>
      <c r="T9" s="20"/>
      <c r="U9" s="20"/>
      <c r="V9" s="20"/>
      <c r="W9" s="1"/>
      <c r="AA9" s="1"/>
    </row>
    <row r="10" spans="1:27" ht="11.25" customHeight="1">
      <c r="A10" s="18" t="s">
        <v>148</v>
      </c>
      <c r="B10" s="20">
        <v>3</v>
      </c>
      <c r="C10" s="20"/>
      <c r="D10" s="20"/>
      <c r="E10" s="20"/>
      <c r="F10" s="20"/>
      <c r="G10" s="20"/>
      <c r="H10" s="20"/>
      <c r="I10" s="20"/>
      <c r="J10" s="20"/>
      <c r="K10" s="9"/>
      <c r="L10" s="11"/>
      <c r="M10" s="22" t="s">
        <v>150</v>
      </c>
      <c r="N10" s="20">
        <v>3</v>
      </c>
      <c r="O10" s="20"/>
      <c r="P10" s="20"/>
      <c r="Q10" s="20"/>
      <c r="R10" s="20"/>
      <c r="S10" s="20"/>
      <c r="T10" s="20"/>
      <c r="U10" s="20"/>
      <c r="V10" s="20"/>
      <c r="AA10" s="1"/>
    </row>
    <row r="11" spans="1:27" ht="11.25" customHeight="1">
      <c r="A11" s="18" t="s">
        <v>143</v>
      </c>
      <c r="B11" s="20">
        <v>3</v>
      </c>
      <c r="C11" s="20"/>
      <c r="D11" s="20"/>
      <c r="E11" s="20"/>
      <c r="F11" s="20"/>
      <c r="G11" s="20"/>
      <c r="H11" s="20"/>
      <c r="I11" s="20"/>
      <c r="J11" s="20"/>
      <c r="K11" s="9"/>
      <c r="L11" s="11"/>
      <c r="M11" s="20" t="s">
        <v>149</v>
      </c>
      <c r="N11" s="20">
        <v>3</v>
      </c>
      <c r="O11" s="9"/>
      <c r="P11" s="20"/>
      <c r="Q11" s="20"/>
      <c r="R11" s="20"/>
      <c r="S11" s="20"/>
      <c r="T11" s="20"/>
      <c r="U11" s="20"/>
      <c r="V11" s="20"/>
      <c r="AA11" s="1"/>
    </row>
    <row r="12" spans="1:27" ht="11.25" customHeight="1">
      <c r="A12" s="18" t="s">
        <v>50</v>
      </c>
      <c r="B12" s="23">
        <v>2</v>
      </c>
      <c r="C12" s="20"/>
      <c r="D12" s="20"/>
      <c r="E12" s="20"/>
      <c r="F12" s="20"/>
      <c r="G12" s="20"/>
      <c r="H12" s="20"/>
      <c r="I12" s="20"/>
      <c r="J12" s="20"/>
      <c r="K12" s="9"/>
      <c r="L12" s="11"/>
      <c r="M12" s="109" t="s">
        <v>147</v>
      </c>
      <c r="N12" s="44">
        <v>2</v>
      </c>
      <c r="O12" s="45"/>
      <c r="P12" s="45"/>
      <c r="Q12" s="45"/>
      <c r="R12" s="20"/>
      <c r="S12" s="20"/>
      <c r="T12" s="20"/>
      <c r="U12" s="20"/>
      <c r="V12" s="20"/>
      <c r="W12" s="1"/>
      <c r="X12" s="1"/>
      <c r="AA12" s="1"/>
    </row>
    <row r="13" spans="1:27" ht="11.25" customHeight="1">
      <c r="A13" s="24" t="s">
        <v>152</v>
      </c>
      <c r="B13" s="22">
        <v>3</v>
      </c>
      <c r="C13" s="20"/>
      <c r="D13" s="20"/>
      <c r="E13" s="20"/>
      <c r="F13" s="20"/>
      <c r="G13" s="20"/>
      <c r="H13" s="20"/>
      <c r="I13" s="20"/>
      <c r="J13" s="20"/>
      <c r="K13" s="9"/>
      <c r="L13" s="11"/>
      <c r="M13" s="18" t="s">
        <v>24</v>
      </c>
      <c r="N13" s="22">
        <v>1</v>
      </c>
      <c r="O13" s="20"/>
      <c r="P13" s="20"/>
      <c r="Q13" s="20"/>
      <c r="R13" s="20"/>
      <c r="S13" s="20"/>
      <c r="T13" s="20"/>
      <c r="U13" s="20"/>
      <c r="V13" s="20"/>
      <c r="Y13" s="1"/>
      <c r="Z13" s="1"/>
      <c r="AA13" s="1"/>
    </row>
    <row r="14" spans="1:27" ht="11.25" customHeight="1" thickBot="1">
      <c r="A14" s="25" t="s">
        <v>27</v>
      </c>
      <c r="B14" s="26">
        <f>SUM(B7:B13)</f>
        <v>17</v>
      </c>
      <c r="C14" s="27"/>
      <c r="D14" s="27"/>
      <c r="E14" s="27"/>
      <c r="F14" s="27"/>
      <c r="G14" s="27"/>
      <c r="H14" s="27"/>
      <c r="I14" s="27"/>
      <c r="J14" s="27"/>
      <c r="K14" s="28"/>
      <c r="L14" s="66"/>
      <c r="M14" s="26" t="s">
        <v>28</v>
      </c>
      <c r="N14" s="26">
        <f>SUM(N7:N13)</f>
        <v>17</v>
      </c>
      <c r="O14" s="20"/>
      <c r="P14" s="20"/>
      <c r="Q14" s="20"/>
      <c r="R14" s="20"/>
      <c r="S14" s="20"/>
      <c r="T14" s="20"/>
      <c r="U14" s="27"/>
      <c r="V14" s="20"/>
      <c r="W14" s="1"/>
      <c r="X14" s="1"/>
      <c r="Y14" s="1"/>
      <c r="Z14" s="1"/>
      <c r="AA14" s="1"/>
    </row>
    <row r="15" spans="1:27" ht="11.25" customHeight="1" thickBot="1">
      <c r="A15" s="59" t="s">
        <v>29</v>
      </c>
      <c r="B15" s="60" t="s">
        <v>58</v>
      </c>
      <c r="C15" s="61" t="s">
        <v>66</v>
      </c>
      <c r="D15" s="61"/>
      <c r="E15" s="61"/>
      <c r="F15" s="61"/>
      <c r="G15" s="61"/>
      <c r="H15" s="61"/>
      <c r="I15" s="61"/>
      <c r="J15" s="62"/>
      <c r="K15" s="63"/>
      <c r="L15" s="67"/>
      <c r="M15" s="64" t="s">
        <v>30</v>
      </c>
      <c r="N15" s="29"/>
      <c r="O15" s="30"/>
      <c r="P15" s="31"/>
      <c r="Q15" s="31"/>
      <c r="R15" s="31"/>
      <c r="S15" s="31"/>
      <c r="T15" s="126"/>
      <c r="U15" s="128"/>
      <c r="V15" s="127"/>
      <c r="W15" s="1"/>
      <c r="X15" s="1"/>
      <c r="Y15" s="1"/>
      <c r="Z15" s="1"/>
      <c r="AA15" s="1"/>
    </row>
    <row r="16" spans="1:27" ht="11.25" customHeight="1">
      <c r="A16" s="18" t="s">
        <v>145</v>
      </c>
      <c r="B16" s="32">
        <v>3</v>
      </c>
      <c r="C16" s="32"/>
      <c r="D16" s="32"/>
      <c r="E16" s="32"/>
      <c r="F16" s="32"/>
      <c r="G16" s="32"/>
      <c r="H16" s="32"/>
      <c r="I16" s="32"/>
      <c r="J16" s="32"/>
      <c r="K16" s="9"/>
      <c r="L16" s="11"/>
      <c r="M16" s="20" t="s">
        <v>221</v>
      </c>
      <c r="N16" s="132">
        <v>3</v>
      </c>
      <c r="O16" s="20"/>
      <c r="P16" s="20"/>
      <c r="Q16" s="20"/>
      <c r="R16" s="20"/>
      <c r="S16" s="20"/>
      <c r="T16" s="20"/>
      <c r="U16" s="32"/>
      <c r="V16" s="20"/>
      <c r="W16" s="1"/>
      <c r="X16" s="1"/>
      <c r="Y16" s="1"/>
      <c r="Z16" s="1"/>
      <c r="AA16" s="1"/>
    </row>
    <row r="17" spans="1:27" ht="11.25" customHeight="1">
      <c r="A17" s="18" t="s">
        <v>51</v>
      </c>
      <c r="B17" s="20">
        <v>3</v>
      </c>
      <c r="C17" s="240"/>
      <c r="D17" s="240"/>
      <c r="E17" s="240"/>
      <c r="F17" s="240"/>
      <c r="G17" s="240"/>
      <c r="H17" s="240"/>
      <c r="I17" s="240"/>
      <c r="J17" s="240"/>
      <c r="K17" s="11"/>
      <c r="L17" s="11"/>
      <c r="M17" s="39" t="s">
        <v>222</v>
      </c>
      <c r="N17" s="241">
        <v>1</v>
      </c>
      <c r="O17" s="39"/>
      <c r="P17" s="39"/>
      <c r="Q17" s="39"/>
      <c r="R17" s="39"/>
      <c r="S17" s="39"/>
      <c r="T17" s="39"/>
      <c r="U17" s="240"/>
      <c r="V17" s="39"/>
      <c r="W17" s="47"/>
      <c r="X17" s="47"/>
      <c r="Y17" s="47"/>
      <c r="Z17" s="47"/>
      <c r="AA17" s="47"/>
    </row>
    <row r="18" spans="1:27" ht="11.25" customHeight="1">
      <c r="A18" s="18" t="s">
        <v>31</v>
      </c>
      <c r="B18" s="33">
        <v>3</v>
      </c>
      <c r="C18" s="20"/>
      <c r="D18" s="20"/>
      <c r="E18" s="20"/>
      <c r="F18" s="20"/>
      <c r="G18" s="20"/>
      <c r="H18" s="20"/>
      <c r="I18" s="20"/>
      <c r="J18" s="20"/>
      <c r="K18" s="9"/>
      <c r="L18" s="11"/>
      <c r="M18" s="20" t="s">
        <v>52</v>
      </c>
      <c r="N18" s="20">
        <v>3</v>
      </c>
      <c r="O18" s="20"/>
      <c r="P18" s="20"/>
      <c r="Q18" s="20"/>
      <c r="R18" s="20"/>
      <c r="S18" s="20"/>
      <c r="T18" s="20"/>
      <c r="U18" s="20"/>
      <c r="V18" s="20"/>
      <c r="W18" s="1"/>
      <c r="X18" s="1"/>
      <c r="Y18" s="1"/>
      <c r="Z18" s="1"/>
      <c r="AA18" s="1"/>
    </row>
    <row r="19" spans="1:27" ht="11.25" customHeight="1">
      <c r="A19" s="18" t="s">
        <v>146</v>
      </c>
      <c r="B19" s="20">
        <v>3</v>
      </c>
      <c r="C19" s="33"/>
      <c r="D19" s="33"/>
      <c r="E19" s="33"/>
      <c r="F19" s="33"/>
      <c r="G19" s="33"/>
      <c r="H19" s="33"/>
      <c r="I19" s="33"/>
      <c r="J19" s="33"/>
      <c r="K19" s="9"/>
      <c r="L19" s="11"/>
      <c r="M19" s="33" t="s">
        <v>56</v>
      </c>
      <c r="N19" s="34">
        <v>3</v>
      </c>
      <c r="O19" s="33"/>
      <c r="P19" s="33"/>
      <c r="Q19" s="33"/>
      <c r="R19" s="20"/>
      <c r="S19" s="20"/>
      <c r="T19" s="20"/>
      <c r="U19" s="33"/>
      <c r="V19" s="20"/>
      <c r="W19" s="1"/>
      <c r="X19" s="1"/>
      <c r="Y19" s="1"/>
      <c r="Z19" s="1"/>
      <c r="AA19" s="1"/>
    </row>
    <row r="20" spans="1:27" ht="11.25" customHeight="1">
      <c r="A20" s="18" t="s">
        <v>53</v>
      </c>
      <c r="B20" s="20">
        <v>3</v>
      </c>
      <c r="C20" s="20"/>
      <c r="D20" s="20"/>
      <c r="E20" s="20"/>
      <c r="F20" s="20"/>
      <c r="G20" s="20"/>
      <c r="H20" s="20"/>
      <c r="I20" s="20"/>
      <c r="J20" s="20"/>
      <c r="K20" s="20"/>
      <c r="L20" s="39"/>
      <c r="M20" s="20" t="s">
        <v>36</v>
      </c>
      <c r="N20" s="20">
        <v>3</v>
      </c>
      <c r="O20" s="20"/>
      <c r="P20" s="20"/>
      <c r="Q20" s="20"/>
      <c r="R20" s="20"/>
      <c r="S20" s="20"/>
      <c r="T20" s="20"/>
      <c r="U20" s="20"/>
      <c r="V20" s="20"/>
      <c r="W20" s="1"/>
      <c r="X20" s="1"/>
      <c r="Y20" s="1"/>
      <c r="Z20" s="1"/>
      <c r="AA20" s="1"/>
    </row>
    <row r="21" spans="1:27" ht="11.25" customHeight="1">
      <c r="C21" s="20"/>
      <c r="D21" s="20"/>
      <c r="E21" s="20"/>
      <c r="F21" s="20"/>
      <c r="G21" s="20"/>
      <c r="H21" s="20"/>
      <c r="I21" s="20"/>
      <c r="J21" s="20"/>
      <c r="K21" s="23"/>
      <c r="L21" s="39"/>
      <c r="M21" s="20" t="s">
        <v>151</v>
      </c>
      <c r="N21" s="20">
        <v>3</v>
      </c>
      <c r="O21" s="20"/>
      <c r="P21" s="20"/>
      <c r="Q21" s="20"/>
      <c r="R21" s="20"/>
      <c r="S21" s="20"/>
      <c r="T21" s="20"/>
      <c r="U21" s="20"/>
      <c r="V21" s="20"/>
      <c r="W21" s="1"/>
      <c r="X21" s="1"/>
      <c r="Y21" s="1"/>
      <c r="Z21" s="1"/>
      <c r="AA21" s="1"/>
    </row>
    <row r="22" spans="1:27" ht="11.25" customHeight="1">
      <c r="A22" s="35" t="s">
        <v>32</v>
      </c>
      <c r="B22" s="36">
        <f>SUM(B16:B20)</f>
        <v>15</v>
      </c>
      <c r="C22" s="36"/>
      <c r="D22" s="36"/>
      <c r="E22" s="36"/>
      <c r="F22" s="36"/>
      <c r="G22" s="36"/>
      <c r="H22" s="36"/>
      <c r="I22" s="36"/>
      <c r="J22" s="36"/>
      <c r="K22" s="28"/>
      <c r="L22" s="66"/>
      <c r="M22" s="36" t="s">
        <v>33</v>
      </c>
      <c r="N22" s="36">
        <f>SUM(N16:N21)</f>
        <v>16</v>
      </c>
      <c r="O22" s="32"/>
      <c r="P22" s="32"/>
      <c r="Q22" s="32"/>
      <c r="R22" s="20"/>
      <c r="S22" s="20"/>
      <c r="T22" s="20"/>
      <c r="U22" s="36"/>
      <c r="V22" s="20"/>
      <c r="W22" s="1"/>
      <c r="X22" s="1"/>
      <c r="Y22" s="1"/>
      <c r="Z22" s="1"/>
      <c r="AA22" s="1"/>
    </row>
    <row r="23" spans="1:27" ht="11.25" customHeight="1">
      <c r="A23" s="37" t="s">
        <v>34</v>
      </c>
      <c r="B23" s="30"/>
      <c r="C23" s="30"/>
      <c r="D23" s="30"/>
      <c r="E23" s="30"/>
      <c r="F23" s="30"/>
      <c r="G23" s="30"/>
      <c r="H23" s="30"/>
      <c r="I23" s="30"/>
      <c r="J23" s="30"/>
      <c r="K23" s="10"/>
      <c r="L23" s="65"/>
      <c r="M23" s="29" t="s">
        <v>35</v>
      </c>
      <c r="N23" s="30"/>
      <c r="O23" s="30"/>
      <c r="P23" s="31"/>
      <c r="Q23" s="31"/>
      <c r="R23" s="31"/>
      <c r="S23" s="31"/>
      <c r="T23" s="31"/>
      <c r="U23" s="30"/>
      <c r="V23" s="31"/>
      <c r="W23" s="1"/>
      <c r="X23" s="1"/>
      <c r="Y23" s="1"/>
      <c r="Z23" s="1"/>
      <c r="AA23" s="1"/>
    </row>
    <row r="24" spans="1:27" ht="11.25" customHeight="1">
      <c r="A24" s="18" t="s">
        <v>61</v>
      </c>
      <c r="B24" s="20">
        <v>3</v>
      </c>
      <c r="C24" s="20"/>
      <c r="D24" s="20"/>
      <c r="E24" s="20"/>
      <c r="F24" s="20"/>
      <c r="G24" s="20"/>
      <c r="H24" s="20"/>
      <c r="I24" s="20"/>
      <c r="J24" s="20"/>
      <c r="K24" s="9"/>
      <c r="L24" s="11"/>
      <c r="M24" s="20" t="s">
        <v>67</v>
      </c>
      <c r="N24" s="9">
        <v>3</v>
      </c>
      <c r="O24" s="20"/>
      <c r="P24" s="20"/>
      <c r="Q24" s="20"/>
      <c r="R24" s="20"/>
      <c r="S24" s="20"/>
      <c r="T24" s="20"/>
      <c r="U24" s="20"/>
      <c r="V24" s="20"/>
      <c r="W24" s="1"/>
      <c r="X24" s="1"/>
      <c r="Y24" s="1"/>
      <c r="Z24" s="1"/>
      <c r="AA24" s="1"/>
    </row>
    <row r="25" spans="1:27" ht="11.25" customHeight="1">
      <c r="A25" s="42" t="s">
        <v>68</v>
      </c>
      <c r="B25" s="20">
        <v>3</v>
      </c>
      <c r="C25" s="20"/>
      <c r="D25" s="20"/>
      <c r="E25" s="20"/>
      <c r="F25" s="20"/>
      <c r="G25" s="20"/>
      <c r="H25" s="20"/>
      <c r="I25" s="20"/>
      <c r="J25" s="20"/>
      <c r="K25" s="9"/>
      <c r="L25" s="11"/>
      <c r="M25" s="49" t="s">
        <v>55</v>
      </c>
      <c r="N25" s="20">
        <v>3</v>
      </c>
      <c r="O25" s="20"/>
      <c r="P25" s="20"/>
      <c r="Q25" s="20"/>
      <c r="R25" s="20"/>
      <c r="S25" s="20"/>
      <c r="T25" s="20"/>
      <c r="U25" s="20"/>
      <c r="V25" s="20"/>
      <c r="W25" s="1"/>
      <c r="X25" s="1"/>
      <c r="Y25" s="1"/>
      <c r="Z25" s="1"/>
      <c r="AA25" s="1"/>
    </row>
    <row r="26" spans="1:27" ht="11.25" customHeight="1">
      <c r="A26" s="48" t="s">
        <v>54</v>
      </c>
      <c r="B26" s="20">
        <v>3</v>
      </c>
      <c r="C26" s="20"/>
      <c r="D26" s="20"/>
      <c r="E26" s="20"/>
      <c r="F26" s="20"/>
      <c r="G26" s="20"/>
      <c r="H26" s="20"/>
      <c r="I26" s="20"/>
      <c r="J26" s="20"/>
      <c r="K26" s="9"/>
      <c r="L26" s="11"/>
      <c r="M26" s="238" t="s">
        <v>218</v>
      </c>
      <c r="N26" s="20">
        <v>3</v>
      </c>
      <c r="O26" s="20"/>
      <c r="P26" s="20"/>
      <c r="Q26" s="20"/>
      <c r="R26" s="20"/>
      <c r="S26" s="20"/>
      <c r="T26" s="20"/>
      <c r="U26" s="20"/>
      <c r="V26" s="20"/>
      <c r="W26" s="1"/>
      <c r="X26" s="1"/>
      <c r="Y26" s="1"/>
      <c r="Z26" s="1"/>
      <c r="AA26" s="1"/>
    </row>
    <row r="27" spans="1:27" ht="11.25" customHeight="1">
      <c r="A27" s="24" t="s">
        <v>72</v>
      </c>
      <c r="B27" s="22">
        <v>3</v>
      </c>
      <c r="C27" s="20"/>
      <c r="D27" s="20"/>
      <c r="E27" s="20"/>
      <c r="F27" s="20"/>
      <c r="G27" s="20"/>
      <c r="H27" s="20"/>
      <c r="I27" s="20"/>
      <c r="J27" s="20"/>
      <c r="K27" s="9"/>
      <c r="L27" s="11"/>
      <c r="M27" s="20" t="s">
        <v>73</v>
      </c>
      <c r="N27" s="20">
        <v>4</v>
      </c>
      <c r="O27" s="20"/>
      <c r="P27" s="20"/>
      <c r="Q27" s="20"/>
      <c r="R27" s="20"/>
      <c r="S27" s="20"/>
      <c r="T27" s="20"/>
      <c r="U27" s="20"/>
      <c r="V27" s="20"/>
      <c r="W27" s="1"/>
      <c r="X27" s="1"/>
      <c r="Y27" s="1"/>
      <c r="Z27" s="1"/>
      <c r="AA27" s="1"/>
    </row>
    <row r="28" spans="1:27" ht="11.25" customHeight="1">
      <c r="A28" s="18" t="s">
        <v>64</v>
      </c>
      <c r="B28" s="20">
        <v>1</v>
      </c>
      <c r="C28" s="39"/>
      <c r="D28" s="39"/>
      <c r="E28" s="39"/>
      <c r="F28" s="39"/>
      <c r="G28" s="39"/>
      <c r="H28" s="39"/>
      <c r="I28" s="39"/>
      <c r="J28" s="39"/>
      <c r="K28" s="11"/>
      <c r="L28" s="11"/>
      <c r="M28" s="20" t="s">
        <v>65</v>
      </c>
      <c r="N28" s="20">
        <v>1</v>
      </c>
      <c r="O28" s="39"/>
      <c r="P28" s="39"/>
      <c r="Q28" s="39"/>
      <c r="R28" s="39"/>
      <c r="S28" s="39"/>
      <c r="T28" s="39"/>
      <c r="U28" s="39"/>
      <c r="V28" s="39"/>
      <c r="W28" s="47"/>
      <c r="X28" s="47"/>
      <c r="Y28" s="47"/>
      <c r="Z28" s="47"/>
      <c r="AA28" s="47"/>
    </row>
    <row r="29" spans="1:27" ht="11.25" customHeight="1">
      <c r="A29" s="43" t="s">
        <v>59</v>
      </c>
      <c r="B29" s="45">
        <v>3</v>
      </c>
      <c r="C29" s="45"/>
      <c r="D29" s="45"/>
      <c r="E29" s="45"/>
      <c r="F29" s="45"/>
      <c r="G29" s="45"/>
      <c r="H29" s="45"/>
      <c r="I29" s="45"/>
      <c r="J29" s="45"/>
      <c r="K29" s="50"/>
      <c r="L29" s="68"/>
      <c r="M29" s="43" t="s">
        <v>59</v>
      </c>
      <c r="N29" s="45">
        <v>3</v>
      </c>
      <c r="O29" s="20"/>
      <c r="P29" s="20"/>
      <c r="Q29" s="20"/>
      <c r="R29" s="20"/>
      <c r="S29" s="20"/>
      <c r="T29" s="20"/>
      <c r="U29" s="45"/>
      <c r="V29" s="20"/>
      <c r="W29" s="1"/>
      <c r="X29" s="1"/>
      <c r="Y29" s="1"/>
      <c r="Z29" s="1"/>
      <c r="AA29" s="1"/>
    </row>
    <row r="30" spans="1:27" ht="11.25" customHeight="1">
      <c r="A30" s="51" t="s">
        <v>37</v>
      </c>
      <c r="B30" s="52">
        <f>SUM(B24:B29)</f>
        <v>16</v>
      </c>
      <c r="C30" s="52"/>
      <c r="D30" s="52"/>
      <c r="E30" s="52"/>
      <c r="F30" s="52"/>
      <c r="G30" s="52"/>
      <c r="H30" s="52"/>
      <c r="I30" s="52"/>
      <c r="J30" s="52"/>
      <c r="K30" s="53"/>
      <c r="L30" s="69"/>
      <c r="M30" s="51" t="s">
        <v>27</v>
      </c>
      <c r="N30" s="52">
        <f>SUM(N23:N29)</f>
        <v>17</v>
      </c>
      <c r="O30" s="26"/>
      <c r="P30" s="20"/>
      <c r="Q30" s="20"/>
      <c r="R30" s="20"/>
      <c r="S30" s="20"/>
      <c r="T30" s="20"/>
      <c r="U30" s="52"/>
      <c r="V30" s="20"/>
      <c r="W30" s="1"/>
      <c r="X30" s="1"/>
      <c r="Y30" s="1"/>
      <c r="Z30" s="1"/>
      <c r="AA30" s="1"/>
    </row>
    <row r="31" spans="1:27" ht="11.25" customHeight="1">
      <c r="A31" s="54" t="s">
        <v>38</v>
      </c>
      <c r="B31" s="55"/>
      <c r="C31" s="55"/>
      <c r="D31" s="55"/>
      <c r="E31" s="55"/>
      <c r="F31" s="55"/>
      <c r="G31" s="55"/>
      <c r="H31" s="55"/>
      <c r="I31" s="55"/>
      <c r="J31" s="55"/>
      <c r="K31" s="56"/>
      <c r="L31" s="70"/>
      <c r="M31" s="57" t="s">
        <v>39</v>
      </c>
      <c r="N31" s="55"/>
      <c r="O31" s="58"/>
      <c r="P31" s="31"/>
      <c r="Q31" s="31"/>
      <c r="R31" s="31"/>
      <c r="S31" s="31"/>
      <c r="T31" s="31"/>
      <c r="U31" s="55"/>
      <c r="V31" s="31"/>
      <c r="W31" s="1"/>
      <c r="X31" s="1"/>
      <c r="Y31" s="1"/>
      <c r="Z31" s="1"/>
      <c r="AA31" s="1"/>
    </row>
    <row r="32" spans="1:27" ht="11.25" customHeight="1">
      <c r="A32" s="43" t="s">
        <v>59</v>
      </c>
      <c r="B32" s="45">
        <v>3</v>
      </c>
      <c r="C32" s="45"/>
      <c r="D32" s="45"/>
      <c r="E32" s="45"/>
      <c r="F32" s="45"/>
      <c r="G32" s="45"/>
      <c r="H32" s="45"/>
      <c r="I32" s="45"/>
      <c r="J32" s="45"/>
      <c r="K32" s="50"/>
      <c r="L32" s="68"/>
      <c r="M32" s="45" t="s">
        <v>141</v>
      </c>
      <c r="N32" s="50">
        <v>3</v>
      </c>
      <c r="O32" s="20"/>
      <c r="P32" s="20"/>
      <c r="Q32" s="20"/>
      <c r="R32" s="20"/>
      <c r="S32" s="20"/>
      <c r="T32" s="20"/>
      <c r="U32" s="45"/>
      <c r="V32" s="20"/>
      <c r="W32" s="1"/>
      <c r="X32" s="1"/>
      <c r="Y32" s="1"/>
      <c r="Z32" s="1"/>
      <c r="AA32" s="1"/>
    </row>
    <row r="33" spans="1:27" ht="11.25" customHeight="1">
      <c r="A33" s="43" t="s">
        <v>59</v>
      </c>
      <c r="B33" s="45">
        <v>3</v>
      </c>
      <c r="C33" s="45"/>
      <c r="D33" s="45"/>
      <c r="E33" s="45"/>
      <c r="F33" s="45"/>
      <c r="G33" s="45"/>
      <c r="H33" s="45"/>
      <c r="I33" s="45"/>
      <c r="J33" s="45"/>
      <c r="K33" s="50"/>
      <c r="L33" s="68"/>
      <c r="M33" s="44" t="s">
        <v>59</v>
      </c>
      <c r="N33" s="45">
        <v>3</v>
      </c>
      <c r="O33" s="45"/>
      <c r="P33" s="45"/>
      <c r="Q33" s="45"/>
      <c r="R33" s="20"/>
      <c r="S33" s="20"/>
      <c r="T33" s="20"/>
      <c r="U33" s="45"/>
      <c r="V33" s="20"/>
      <c r="W33" s="1"/>
      <c r="X33" s="1"/>
      <c r="Y33" s="1"/>
      <c r="Z33" s="1"/>
      <c r="AA33" s="1"/>
    </row>
    <row r="34" spans="1:27" ht="12.75" customHeight="1">
      <c r="A34" s="18" t="s">
        <v>157</v>
      </c>
      <c r="B34" s="44">
        <v>3</v>
      </c>
      <c r="C34" s="45"/>
      <c r="D34" s="45"/>
      <c r="E34" s="45"/>
      <c r="F34" s="45"/>
      <c r="G34" s="45"/>
      <c r="H34" s="45"/>
      <c r="I34" s="45"/>
      <c r="J34" s="45"/>
      <c r="K34" s="50"/>
      <c r="L34" s="68"/>
      <c r="M34" s="44" t="s">
        <v>59</v>
      </c>
      <c r="N34" s="45">
        <v>3</v>
      </c>
      <c r="O34" s="20"/>
      <c r="P34" s="20"/>
      <c r="Q34" s="20"/>
      <c r="R34" s="20"/>
      <c r="S34" s="20"/>
      <c r="T34" s="20"/>
      <c r="U34" s="45"/>
      <c r="V34" s="20"/>
      <c r="W34" s="1"/>
      <c r="X34" s="1"/>
      <c r="Y34" s="1"/>
      <c r="Z34" s="1"/>
      <c r="AA34" s="1"/>
    </row>
    <row r="35" spans="1:27" ht="11.25" customHeight="1">
      <c r="A35" s="18" t="s">
        <v>71</v>
      </c>
      <c r="B35" s="38">
        <v>3</v>
      </c>
      <c r="C35" s="20"/>
      <c r="D35" s="20"/>
      <c r="E35" s="20"/>
      <c r="F35" s="20"/>
      <c r="G35" s="20"/>
      <c r="H35" s="20"/>
      <c r="I35" s="20"/>
      <c r="J35" s="20"/>
      <c r="K35" s="9"/>
      <c r="L35" s="11"/>
      <c r="M35" s="20" t="s">
        <v>48</v>
      </c>
      <c r="N35" s="20">
        <v>2</v>
      </c>
      <c r="O35" s="20"/>
      <c r="P35" s="20"/>
      <c r="Q35" s="20"/>
      <c r="R35" s="20"/>
      <c r="S35" s="20"/>
      <c r="T35" s="20"/>
      <c r="U35" s="20"/>
      <c r="V35" s="20"/>
      <c r="W35" s="1"/>
      <c r="X35" s="1"/>
      <c r="Y35" s="1"/>
      <c r="Z35" s="1"/>
      <c r="AA35" s="1"/>
    </row>
    <row r="36" spans="1:27" ht="12.75" customHeight="1">
      <c r="A36" s="197"/>
      <c r="B36" s="199"/>
      <c r="D36" s="20"/>
      <c r="E36" s="20"/>
      <c r="F36" s="20"/>
      <c r="G36" s="20"/>
      <c r="H36" s="20"/>
      <c r="I36" s="20"/>
      <c r="J36" s="20"/>
      <c r="K36" s="9"/>
      <c r="L36" s="11"/>
      <c r="M36" s="39" t="s">
        <v>71</v>
      </c>
      <c r="N36" s="20">
        <v>3</v>
      </c>
      <c r="O36" s="20"/>
      <c r="P36" s="20"/>
      <c r="Q36" s="20"/>
      <c r="R36" s="20"/>
      <c r="S36" s="20"/>
      <c r="T36" s="20"/>
      <c r="U36" s="20"/>
      <c r="V36" s="20"/>
      <c r="W36" s="1"/>
      <c r="X36" s="1"/>
      <c r="Y36" s="1"/>
      <c r="Z36" s="1"/>
      <c r="AA36" s="1"/>
    </row>
    <row r="37" spans="1:27" ht="13.5" customHeight="1" thickBot="1">
      <c r="A37" s="40" t="s">
        <v>40</v>
      </c>
      <c r="B37" s="198">
        <f>SUM(B32:B36)</f>
        <v>12</v>
      </c>
      <c r="C37" s="27"/>
      <c r="D37" s="27"/>
      <c r="E37" s="27"/>
      <c r="F37" s="27"/>
      <c r="G37" s="27"/>
      <c r="H37" s="27"/>
      <c r="I37" s="27"/>
      <c r="J37" s="27"/>
      <c r="K37" s="28"/>
      <c r="L37" s="66"/>
      <c r="M37" s="27" t="s">
        <v>41</v>
      </c>
      <c r="N37" s="27">
        <f>SUM(N32:N36)</f>
        <v>14</v>
      </c>
      <c r="O37" s="33"/>
      <c r="P37" s="33"/>
      <c r="Q37" s="33"/>
      <c r="R37" s="33"/>
      <c r="S37" s="33"/>
      <c r="T37" s="33"/>
      <c r="U37" s="27"/>
      <c r="V37" s="33"/>
      <c r="W37" s="1"/>
      <c r="X37" s="1"/>
      <c r="Y37" s="1"/>
      <c r="Z37" s="1"/>
      <c r="AA37" s="1"/>
    </row>
    <row r="38" spans="1:27" ht="12.75" customHeight="1">
      <c r="A38" s="116" t="s">
        <v>42</v>
      </c>
      <c r="B38" s="117"/>
      <c r="C38" s="117"/>
      <c r="D38" s="118"/>
      <c r="E38" s="118"/>
      <c r="F38" s="118"/>
      <c r="G38" s="118"/>
      <c r="H38" s="118"/>
      <c r="I38" s="118"/>
      <c r="J38" s="118"/>
      <c r="K38" s="119"/>
      <c r="L38" s="119"/>
      <c r="M38" s="210" t="s">
        <v>43</v>
      </c>
      <c r="N38" s="118"/>
      <c r="O38" s="118"/>
      <c r="P38" s="118"/>
      <c r="Q38" s="118"/>
      <c r="R38" s="118"/>
      <c r="S38" s="118"/>
      <c r="T38" s="118"/>
      <c r="U38" s="118"/>
      <c r="V38" s="120"/>
      <c r="W38" s="1"/>
      <c r="X38" s="1"/>
      <c r="Y38" s="1"/>
      <c r="Z38" s="1"/>
      <c r="AA38" s="1"/>
    </row>
    <row r="39" spans="1:27" ht="11.25" customHeight="1" thickBot="1">
      <c r="A39" s="121"/>
      <c r="B39" s="122"/>
      <c r="C39" s="122"/>
      <c r="D39" s="123"/>
      <c r="E39" s="123"/>
      <c r="F39" s="123"/>
      <c r="G39" s="123"/>
      <c r="H39" s="123"/>
      <c r="I39" s="123"/>
      <c r="J39" s="123"/>
      <c r="K39" s="124"/>
      <c r="L39" s="124"/>
      <c r="M39" s="211"/>
      <c r="N39" s="122">
        <f>SUM(N37,N30,N22,N14,B14,B22,B30,B37)-4</f>
        <v>120</v>
      </c>
      <c r="O39" s="123"/>
      <c r="P39" s="123"/>
      <c r="Q39" s="123"/>
      <c r="R39" s="123"/>
      <c r="S39" s="123"/>
      <c r="T39" s="123"/>
      <c r="U39" s="123"/>
      <c r="V39" s="125"/>
      <c r="W39" s="1"/>
      <c r="X39" s="1"/>
      <c r="Y39" s="1"/>
      <c r="Z39" s="1"/>
      <c r="AA39" s="1"/>
    </row>
    <row r="40" spans="1:27" s="131" customFormat="1" ht="10.5" customHeight="1">
      <c r="A40" s="129" t="s">
        <v>69</v>
      </c>
      <c r="B40" s="129"/>
      <c r="C40" s="129"/>
      <c r="D40" s="129"/>
      <c r="E40" s="129"/>
      <c r="F40" s="129" t="s">
        <v>70</v>
      </c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30"/>
      <c r="X40" s="130"/>
      <c r="Y40" s="130"/>
      <c r="Z40" s="130"/>
      <c r="AA40" s="130"/>
    </row>
    <row r="41" spans="1:27" s="131" customFormat="1" ht="24" customHeight="1">
      <c r="A41" s="212" t="s">
        <v>159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130"/>
      <c r="X41" s="130"/>
      <c r="Y41" s="130"/>
      <c r="Z41" s="130"/>
      <c r="AA41" s="130"/>
    </row>
    <row r="42" spans="1:27" s="131" customFormat="1" ht="17.25" customHeight="1">
      <c r="A42" s="239" t="s">
        <v>168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130"/>
      <c r="X42" s="130"/>
      <c r="Y42" s="130"/>
      <c r="Z42" s="130"/>
      <c r="AA42" s="130"/>
    </row>
    <row r="43" spans="1:27" ht="8.25" customHeight="1">
      <c r="A43" s="206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115"/>
      <c r="V43" s="11"/>
      <c r="W43" s="1"/>
      <c r="X43" s="4"/>
      <c r="Y43" s="4"/>
      <c r="Z43" s="4"/>
      <c r="AA43" s="4"/>
    </row>
    <row r="44" spans="1:27" ht="11.25" customHeight="1">
      <c r="A44" s="208" t="s">
        <v>44</v>
      </c>
      <c r="B44" s="209"/>
      <c r="C44" s="209"/>
      <c r="D44" s="209"/>
      <c r="E44" s="209"/>
      <c r="F44" s="209"/>
      <c r="G44" s="208" t="s">
        <v>45</v>
      </c>
      <c r="H44" s="209"/>
      <c r="I44" s="209"/>
      <c r="J44" s="209"/>
      <c r="K44" s="209"/>
      <c r="L44" s="209"/>
      <c r="M44" s="209"/>
      <c r="N44" s="11"/>
      <c r="O44" s="11"/>
      <c r="P44" s="11"/>
      <c r="Q44" s="11"/>
      <c r="R44" s="66"/>
      <c r="S44" s="11"/>
      <c r="T44" s="11"/>
      <c r="U44" s="11"/>
      <c r="V44" s="11"/>
      <c r="W44" s="1"/>
      <c r="X44" s="1"/>
      <c r="Y44" s="1"/>
      <c r="Z44" s="1"/>
      <c r="AA44" s="1"/>
    </row>
    <row r="45" spans="1:27" ht="12.75" customHeight="1">
      <c r="A45" s="208" t="s">
        <v>46</v>
      </c>
      <c r="B45" s="209"/>
      <c r="C45" s="209"/>
      <c r="D45" s="209"/>
      <c r="E45" s="209"/>
      <c r="F45" s="209"/>
      <c r="G45" s="208" t="s">
        <v>47</v>
      </c>
      <c r="H45" s="209"/>
      <c r="I45" s="209"/>
      <c r="J45" s="209"/>
      <c r="K45" s="209"/>
      <c r="L45" s="209"/>
      <c r="M45" s="209"/>
      <c r="N45" s="11"/>
      <c r="O45" s="216" t="s">
        <v>169</v>
      </c>
      <c r="P45" s="216"/>
      <c r="Q45" s="216"/>
      <c r="R45" s="216"/>
      <c r="S45" s="216"/>
      <c r="T45" s="216"/>
      <c r="U45" s="216"/>
      <c r="V45" s="216"/>
      <c r="W45" s="1"/>
      <c r="X45" s="1"/>
      <c r="Y45" s="1"/>
      <c r="Z45" s="1"/>
      <c r="AA45" s="1"/>
    </row>
    <row r="46" spans="1:27" ht="12.75" customHeight="1">
      <c r="A46" s="215" t="s">
        <v>60</v>
      </c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1"/>
      <c r="X46" s="1"/>
      <c r="Y46" s="1"/>
      <c r="Z46" s="1"/>
      <c r="AA46" s="1"/>
    </row>
    <row r="47" spans="1:27" ht="12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11"/>
      <c r="M47" s="9"/>
      <c r="N47" s="9"/>
      <c r="O47" s="9"/>
      <c r="P47" s="9"/>
      <c r="Q47" s="9"/>
      <c r="R47" s="9"/>
      <c r="S47" s="9"/>
      <c r="T47" s="9"/>
      <c r="U47" s="9" t="s">
        <v>161</v>
      </c>
      <c r="V47" s="41"/>
      <c r="W47" s="1"/>
      <c r="X47" s="1"/>
      <c r="Y47" s="1"/>
      <c r="Z47" s="1"/>
      <c r="AA47" s="1"/>
    </row>
    <row r="48" spans="1:27" ht="12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1"/>
      <c r="M48" s="9"/>
      <c r="N48" s="9"/>
      <c r="O48" s="9"/>
      <c r="P48" s="9"/>
      <c r="Q48" s="9"/>
      <c r="R48" s="9"/>
      <c r="S48" s="9"/>
      <c r="T48" s="9"/>
      <c r="U48" s="9"/>
      <c r="V48" s="9"/>
      <c r="W48" s="1"/>
      <c r="X48" s="1"/>
      <c r="Y48" s="1"/>
      <c r="Z48" s="1"/>
      <c r="AA48" s="1"/>
    </row>
    <row r="49" spans="1:27" ht="12.75" customHeight="1">
      <c r="A49" s="213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/>
      <c r="V49" s="1"/>
      <c r="W49" s="1"/>
      <c r="X49" s="1"/>
      <c r="Y49" s="1"/>
      <c r="Z49" s="1"/>
      <c r="AA49" s="1"/>
    </row>
  </sheetData>
  <mergeCells count="18">
    <mergeCell ref="A49:T49"/>
    <mergeCell ref="A44:F44"/>
    <mergeCell ref="A45:F45"/>
    <mergeCell ref="G45:M45"/>
    <mergeCell ref="A46:V46"/>
    <mergeCell ref="O45:V45"/>
    <mergeCell ref="A43:T43"/>
    <mergeCell ref="G44:M44"/>
    <mergeCell ref="M38:M39"/>
    <mergeCell ref="A42:V42"/>
    <mergeCell ref="A41:V41"/>
    <mergeCell ref="A1:V1"/>
    <mergeCell ref="H4:I4"/>
    <mergeCell ref="K4:M4"/>
    <mergeCell ref="A2:V2"/>
    <mergeCell ref="A4:C4"/>
    <mergeCell ref="D4:G4"/>
    <mergeCell ref="A3:V3"/>
  </mergeCells>
  <pageMargins left="0.25" right="0.25" top="0.75" bottom="0.75" header="0.3" footer="0.3"/>
  <pageSetup scale="82" fitToHeight="0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S73"/>
  <sheetViews>
    <sheetView view="pageBreakPreview" topLeftCell="B10" zoomScale="388" zoomScaleNormal="119" zoomScaleSheetLayoutView="254" workbookViewId="0">
      <selection activeCell="L16" sqref="L16"/>
    </sheetView>
  </sheetViews>
  <sheetFormatPr baseColWidth="10" defaultColWidth="8.83203125" defaultRowHeight="13"/>
  <cols>
    <col min="1" max="1" width="6.5" style="8" customWidth="1"/>
    <col min="2" max="2" width="14.5" style="8" customWidth="1"/>
    <col min="3" max="3" width="7.5" style="8" customWidth="1"/>
    <col min="4" max="4" width="0.5" style="8" hidden="1" customWidth="1"/>
    <col min="5" max="5" width="5.83203125" style="8" customWidth="1"/>
    <col min="6" max="6" width="0.33203125" style="8" customWidth="1"/>
    <col min="7" max="7" width="3.33203125" style="8" customWidth="1"/>
    <col min="8" max="8" width="0.5" style="8" hidden="1" customWidth="1"/>
    <col min="9" max="9" width="5" style="8" customWidth="1"/>
    <col min="10" max="10" width="4.5" style="8" customWidth="1"/>
    <col min="11" max="11" width="24.33203125" style="8" customWidth="1"/>
    <col min="12" max="12" width="9.83203125" style="8" customWidth="1"/>
    <col min="13" max="13" width="0.33203125" style="8" customWidth="1"/>
    <col min="14" max="14" width="6.5" style="8" customWidth="1"/>
    <col min="15" max="15" width="0.33203125" style="8" customWidth="1"/>
    <col min="16" max="16" width="3.33203125" style="8" customWidth="1"/>
    <col min="17" max="17" width="5.83203125" style="8" customWidth="1"/>
    <col min="18" max="18" width="4.6640625" style="8" customWidth="1"/>
  </cols>
  <sheetData>
    <row r="1" spans="1:19">
      <c r="A1" s="46"/>
      <c r="B1" s="46"/>
      <c r="C1" s="46"/>
      <c r="D1" s="46"/>
      <c r="E1" s="46"/>
      <c r="F1"/>
      <c r="G1"/>
      <c r="H1"/>
      <c r="I1"/>
      <c r="J1"/>
      <c r="K1"/>
      <c r="L1"/>
      <c r="M1"/>
      <c r="N1"/>
      <c r="O1"/>
      <c r="P1"/>
      <c r="Q1"/>
      <c r="R1"/>
    </row>
    <row r="2" spans="1:19">
      <c r="A2" s="71"/>
      <c r="B2" s="72"/>
      <c r="C2" s="73"/>
      <c r="D2" s="73"/>
      <c r="E2" s="74"/>
      <c r="F2" s="74"/>
      <c r="G2" s="71"/>
      <c r="H2" s="71"/>
      <c r="I2" s="71"/>
      <c r="J2" s="71"/>
      <c r="K2" s="71"/>
      <c r="L2" s="74"/>
      <c r="M2" s="74"/>
      <c r="N2" s="74"/>
      <c r="O2" s="74"/>
      <c r="P2" s="71"/>
      <c r="Q2" s="71"/>
      <c r="R2" s="71"/>
    </row>
    <row r="3" spans="1:19" ht="26">
      <c r="A3" s="75" t="s">
        <v>74</v>
      </c>
      <c r="B3" s="75" t="s">
        <v>4</v>
      </c>
      <c r="C3" s="76" t="s">
        <v>75</v>
      </c>
      <c r="D3" s="76"/>
      <c r="E3" s="77" t="s">
        <v>76</v>
      </c>
      <c r="F3" s="77"/>
      <c r="G3" s="75" t="s">
        <v>77</v>
      </c>
      <c r="H3" s="75"/>
      <c r="I3" s="75" t="s">
        <v>7</v>
      </c>
      <c r="J3" s="75" t="s">
        <v>74</v>
      </c>
      <c r="K3" s="75" t="s">
        <v>4</v>
      </c>
      <c r="L3" s="76" t="s">
        <v>75</v>
      </c>
      <c r="M3" s="76"/>
      <c r="N3" s="77" t="s">
        <v>76</v>
      </c>
      <c r="O3" s="77"/>
      <c r="P3" s="75" t="s">
        <v>77</v>
      </c>
      <c r="Q3" s="75"/>
      <c r="R3" s="75" t="s">
        <v>7</v>
      </c>
    </row>
    <row r="4" spans="1:19">
      <c r="A4" s="71"/>
      <c r="B4" s="75" t="s">
        <v>78</v>
      </c>
      <c r="C4" s="219" t="s">
        <v>79</v>
      </c>
      <c r="D4" s="218"/>
      <c r="E4" s="218"/>
      <c r="F4" s="218"/>
      <c r="G4" s="218"/>
      <c r="H4" s="218"/>
      <c r="I4" s="218"/>
      <c r="J4" s="71"/>
      <c r="K4" s="78" t="s">
        <v>80</v>
      </c>
      <c r="L4" s="219"/>
      <c r="M4" s="218"/>
      <c r="N4" s="218"/>
      <c r="O4" s="218"/>
      <c r="P4" s="218"/>
      <c r="Q4" s="218"/>
      <c r="R4" s="218"/>
      <c r="S4" s="110"/>
    </row>
    <row r="5" spans="1:19" ht="16">
      <c r="A5" s="106">
        <v>1</v>
      </c>
      <c r="B5" s="71" t="s">
        <v>81</v>
      </c>
      <c r="C5" s="73">
        <v>101</v>
      </c>
      <c r="D5" s="73"/>
      <c r="E5" s="74">
        <v>3</v>
      </c>
      <c r="F5" s="74"/>
      <c r="G5" s="71"/>
      <c r="H5" s="71"/>
      <c r="I5" s="71"/>
      <c r="J5" s="71"/>
      <c r="K5" s="80" t="s">
        <v>82</v>
      </c>
      <c r="L5" s="71">
        <v>100</v>
      </c>
      <c r="M5" s="71"/>
      <c r="N5" s="71">
        <v>2</v>
      </c>
      <c r="O5" s="74"/>
      <c r="P5" s="71"/>
      <c r="Q5" s="71"/>
      <c r="R5" s="71"/>
    </row>
    <row r="6" spans="1:19" ht="16">
      <c r="A6" s="106">
        <v>1</v>
      </c>
      <c r="B6" s="71" t="s">
        <v>81</v>
      </c>
      <c r="C6" s="73">
        <v>102</v>
      </c>
      <c r="D6" s="73"/>
      <c r="E6" s="74">
        <v>3</v>
      </c>
      <c r="F6" s="74"/>
      <c r="G6" s="71"/>
      <c r="H6" s="71"/>
      <c r="I6" s="71"/>
      <c r="J6" s="71"/>
      <c r="K6" s="81" t="s">
        <v>83</v>
      </c>
      <c r="L6" s="81">
        <v>200</v>
      </c>
      <c r="M6" s="81"/>
      <c r="N6" s="81">
        <v>3</v>
      </c>
      <c r="O6" s="74"/>
      <c r="P6" s="71"/>
      <c r="Q6" s="71"/>
      <c r="R6" s="71"/>
    </row>
    <row r="7" spans="1:19" ht="16">
      <c r="A7" s="106">
        <v>1</v>
      </c>
      <c r="B7" s="71" t="s">
        <v>49</v>
      </c>
      <c r="C7" s="82"/>
      <c r="D7" s="82"/>
      <c r="E7" s="74">
        <v>3</v>
      </c>
      <c r="F7" s="74"/>
      <c r="G7" s="71"/>
      <c r="H7" s="71"/>
      <c r="I7" s="71"/>
      <c r="J7" s="71"/>
      <c r="K7" s="83" t="s">
        <v>83</v>
      </c>
      <c r="L7" s="83">
        <v>203</v>
      </c>
      <c r="M7" s="83"/>
      <c r="N7" s="83">
        <v>3</v>
      </c>
      <c r="O7" s="74"/>
      <c r="P7" s="71"/>
      <c r="Q7" s="71"/>
      <c r="R7" s="71"/>
    </row>
    <row r="8" spans="1:19" ht="24" customHeight="1">
      <c r="A8" s="106">
        <v>1</v>
      </c>
      <c r="B8" s="71" t="s">
        <v>84</v>
      </c>
      <c r="C8" s="73"/>
      <c r="D8" s="73"/>
      <c r="E8" s="74">
        <v>2</v>
      </c>
      <c r="F8" s="74"/>
      <c r="G8" s="71"/>
      <c r="H8" s="71"/>
      <c r="I8" s="71"/>
      <c r="J8" s="71"/>
      <c r="K8" s="83" t="s">
        <v>83</v>
      </c>
      <c r="L8" s="83">
        <v>302</v>
      </c>
      <c r="M8" s="83"/>
      <c r="N8" s="83">
        <v>3</v>
      </c>
      <c r="O8" s="74"/>
      <c r="P8" s="71"/>
      <c r="Q8" s="71"/>
      <c r="R8" s="71"/>
    </row>
    <row r="9" spans="1:19" ht="16">
      <c r="A9" s="106"/>
      <c r="B9" s="71" t="s">
        <v>85</v>
      </c>
      <c r="C9" s="73" t="s">
        <v>86</v>
      </c>
      <c r="D9" s="73"/>
      <c r="E9" s="74">
        <v>3</v>
      </c>
      <c r="F9" s="74"/>
      <c r="G9" s="71"/>
      <c r="H9" s="71"/>
      <c r="I9" s="71"/>
      <c r="J9" s="71"/>
      <c r="K9" s="81" t="s">
        <v>83</v>
      </c>
      <c r="L9" s="81">
        <v>305</v>
      </c>
      <c r="M9" s="81"/>
      <c r="N9" s="81">
        <v>3</v>
      </c>
      <c r="O9" s="77"/>
      <c r="P9" s="71"/>
      <c r="Q9" s="71"/>
      <c r="R9" s="71"/>
    </row>
    <row r="10" spans="1:19" ht="16">
      <c r="A10" s="106"/>
      <c r="B10" s="75" t="s">
        <v>87</v>
      </c>
      <c r="C10" s="73"/>
      <c r="D10" s="73"/>
      <c r="E10" s="77">
        <f>SUM(E5:E9)</f>
        <v>14</v>
      </c>
      <c r="F10" s="74"/>
      <c r="G10" s="71"/>
      <c r="H10" s="71"/>
      <c r="I10" s="71"/>
      <c r="J10" s="71"/>
      <c r="K10" s="83" t="s">
        <v>88</v>
      </c>
      <c r="L10" s="84" t="s">
        <v>89</v>
      </c>
      <c r="M10" s="83"/>
      <c r="N10" s="83">
        <v>3</v>
      </c>
      <c r="O10" s="77"/>
      <c r="P10" s="71"/>
      <c r="Q10" s="71"/>
      <c r="R10" s="71"/>
    </row>
    <row r="11" spans="1:19" ht="14">
      <c r="A11" s="107"/>
      <c r="B11" s="85"/>
      <c r="C11" s="85"/>
      <c r="D11" s="85"/>
      <c r="E11" s="85"/>
      <c r="F11" s="74"/>
      <c r="G11" s="71"/>
      <c r="H11" s="71"/>
      <c r="I11" s="71"/>
      <c r="J11" s="71"/>
      <c r="K11" s="83" t="s">
        <v>90</v>
      </c>
      <c r="L11" s="83" t="s">
        <v>91</v>
      </c>
      <c r="M11" s="86"/>
      <c r="N11" s="83">
        <v>3</v>
      </c>
      <c r="O11" s="87"/>
      <c r="P11" s="87"/>
      <c r="Q11" s="87"/>
      <c r="R11" s="87"/>
    </row>
    <row r="12" spans="1:19" ht="14">
      <c r="A12" s="107"/>
      <c r="B12" s="85"/>
      <c r="C12" s="85"/>
      <c r="D12" s="85"/>
      <c r="E12" s="85"/>
      <c r="F12" s="74"/>
      <c r="G12" s="71"/>
      <c r="H12" s="71"/>
      <c r="I12" s="71"/>
      <c r="J12" s="71"/>
      <c r="K12" s="83" t="s">
        <v>90</v>
      </c>
      <c r="L12" s="83">
        <v>301</v>
      </c>
      <c r="M12" s="86"/>
      <c r="N12" s="83">
        <v>3</v>
      </c>
      <c r="O12" s="87"/>
      <c r="P12" s="87"/>
      <c r="Q12" s="87"/>
      <c r="R12" s="87"/>
    </row>
    <row r="13" spans="1:19" ht="14">
      <c r="A13" s="107"/>
      <c r="B13" s="85"/>
      <c r="C13" s="85"/>
      <c r="D13" s="85"/>
      <c r="E13" s="85"/>
      <c r="F13" s="74"/>
      <c r="G13" s="71"/>
      <c r="H13" s="71"/>
      <c r="I13" s="71"/>
      <c r="J13" s="71"/>
      <c r="K13" s="85" t="s">
        <v>92</v>
      </c>
      <c r="L13" s="85">
        <v>311</v>
      </c>
      <c r="M13" s="85"/>
      <c r="N13" s="85">
        <v>3</v>
      </c>
      <c r="O13" s="74"/>
      <c r="P13" s="71"/>
      <c r="Q13" s="71"/>
      <c r="R13" s="71"/>
    </row>
    <row r="14" spans="1:19" ht="16">
      <c r="A14" s="106"/>
      <c r="B14" s="75" t="s">
        <v>93</v>
      </c>
      <c r="C14" s="219" t="s">
        <v>94</v>
      </c>
      <c r="D14" s="218"/>
      <c r="E14" s="218"/>
      <c r="F14" s="218"/>
      <c r="G14" s="218"/>
      <c r="H14" s="218"/>
      <c r="I14" s="218"/>
      <c r="J14" s="71"/>
      <c r="K14" s="83" t="s">
        <v>90</v>
      </c>
      <c r="L14" s="86">
        <v>431</v>
      </c>
      <c r="M14" s="83"/>
      <c r="N14" s="83">
        <v>2</v>
      </c>
      <c r="O14" s="74"/>
      <c r="P14" s="71"/>
      <c r="Q14" s="71"/>
      <c r="R14" s="71"/>
    </row>
    <row r="15" spans="1:19" ht="16">
      <c r="A15" s="106">
        <v>2</v>
      </c>
      <c r="B15" s="71" t="s">
        <v>95</v>
      </c>
      <c r="C15" s="73">
        <v>103</v>
      </c>
      <c r="D15" s="73"/>
      <c r="E15" s="74">
        <v>3</v>
      </c>
      <c r="F15" s="74"/>
      <c r="G15" s="71"/>
      <c r="H15" s="71"/>
      <c r="I15" s="71"/>
      <c r="J15" s="71"/>
      <c r="K15" s="71" t="s">
        <v>96</v>
      </c>
      <c r="L15" s="88">
        <v>300</v>
      </c>
      <c r="M15" s="88"/>
      <c r="N15" s="75">
        <v>3</v>
      </c>
      <c r="O15" s="77"/>
      <c r="P15" s="71"/>
      <c r="Q15" s="71"/>
      <c r="R15" s="71"/>
    </row>
    <row r="16" spans="1:19" ht="16">
      <c r="A16" s="106">
        <v>2</v>
      </c>
      <c r="B16" s="71" t="s">
        <v>95</v>
      </c>
      <c r="C16" s="73">
        <v>104</v>
      </c>
      <c r="D16" s="73"/>
      <c r="E16" s="74">
        <v>3</v>
      </c>
      <c r="F16" s="74"/>
      <c r="G16" s="71"/>
      <c r="H16" s="71"/>
      <c r="I16" s="71"/>
      <c r="J16" s="71"/>
      <c r="K16" s="71" t="s">
        <v>97</v>
      </c>
      <c r="L16" s="88">
        <v>352</v>
      </c>
      <c r="M16" s="85"/>
      <c r="N16" s="85">
        <v>3</v>
      </c>
      <c r="O16" s="74"/>
      <c r="P16" s="71"/>
      <c r="Q16" s="71"/>
      <c r="R16" s="71"/>
    </row>
    <row r="17" spans="1:18" ht="16">
      <c r="A17" s="106">
        <v>2</v>
      </c>
      <c r="B17" s="71" t="s">
        <v>97</v>
      </c>
      <c r="C17" s="73">
        <v>201</v>
      </c>
      <c r="D17" s="73"/>
      <c r="E17" s="74">
        <v>3</v>
      </c>
      <c r="F17" s="74"/>
      <c r="G17" s="71"/>
      <c r="H17" s="71"/>
      <c r="I17" s="71"/>
      <c r="J17" s="71"/>
      <c r="K17" s="71" t="s">
        <v>97</v>
      </c>
      <c r="L17" s="88">
        <v>353</v>
      </c>
      <c r="M17" s="85"/>
      <c r="N17" s="85">
        <v>3</v>
      </c>
      <c r="O17" s="74"/>
      <c r="P17" s="71"/>
      <c r="Q17" s="71"/>
      <c r="R17" s="71"/>
    </row>
    <row r="18" spans="1:18" ht="16">
      <c r="A18" s="106">
        <v>2</v>
      </c>
      <c r="B18" s="71" t="s">
        <v>97</v>
      </c>
      <c r="C18" s="73">
        <v>202</v>
      </c>
      <c r="D18" s="88"/>
      <c r="E18" s="74">
        <v>3</v>
      </c>
      <c r="F18" s="74"/>
      <c r="G18" s="71"/>
      <c r="H18" s="71"/>
      <c r="I18" s="71"/>
      <c r="J18" s="71"/>
      <c r="K18" s="85" t="s">
        <v>98</v>
      </c>
      <c r="L18" s="85" t="s">
        <v>99</v>
      </c>
      <c r="M18" s="85"/>
      <c r="N18" s="85">
        <v>2</v>
      </c>
      <c r="O18" s="74"/>
      <c r="P18" s="71"/>
      <c r="Q18" s="71"/>
      <c r="R18" s="71"/>
    </row>
    <row r="19" spans="1:18" ht="16">
      <c r="A19" s="106"/>
      <c r="B19" s="85"/>
      <c r="C19" s="85"/>
      <c r="D19" s="85"/>
      <c r="E19" s="85"/>
      <c r="F19" s="74"/>
      <c r="G19" s="71"/>
      <c r="H19" s="71"/>
      <c r="I19" s="71"/>
      <c r="J19" s="71"/>
      <c r="K19" s="85"/>
      <c r="L19" s="85"/>
      <c r="M19" s="85"/>
      <c r="N19" s="85"/>
      <c r="O19" s="74"/>
      <c r="P19" s="71"/>
      <c r="Q19" s="71"/>
      <c r="R19" s="71"/>
    </row>
    <row r="20" spans="1:18" ht="16">
      <c r="A20" s="106"/>
      <c r="B20" s="75" t="s">
        <v>87</v>
      </c>
      <c r="C20" s="73"/>
      <c r="D20" s="73"/>
      <c r="E20" s="77">
        <f>SUM(E15:E19)</f>
        <v>12</v>
      </c>
      <c r="F20" s="77"/>
      <c r="G20" s="71"/>
      <c r="H20" s="71"/>
      <c r="I20" s="71"/>
      <c r="J20" s="71"/>
      <c r="K20" s="75" t="s">
        <v>87</v>
      </c>
      <c r="L20" s="71"/>
      <c r="M20" s="71"/>
      <c r="N20" s="75">
        <f>SUM(N5:N18)</f>
        <v>39</v>
      </c>
      <c r="O20" s="87"/>
      <c r="P20" s="87"/>
      <c r="Q20" s="87"/>
      <c r="R20" s="87"/>
    </row>
    <row r="21" spans="1:18" ht="16">
      <c r="A21" s="106"/>
      <c r="B21" s="85"/>
      <c r="C21" s="85"/>
      <c r="D21" s="85"/>
      <c r="E21" s="85"/>
      <c r="F21" s="77"/>
      <c r="G21" s="71"/>
      <c r="H21" s="71"/>
      <c r="I21" s="71"/>
      <c r="J21" s="71"/>
      <c r="K21" s="75" t="s">
        <v>100</v>
      </c>
      <c r="L21" s="87" t="s">
        <v>101</v>
      </c>
      <c r="M21" s="85"/>
      <c r="N21" s="85"/>
      <c r="O21" s="85"/>
      <c r="P21" s="85"/>
      <c r="Q21" s="85"/>
      <c r="R21" s="85"/>
    </row>
    <row r="22" spans="1:18" ht="16">
      <c r="A22" s="106"/>
      <c r="B22" s="85"/>
      <c r="C22" s="85"/>
      <c r="D22" s="85"/>
      <c r="E22" s="85"/>
      <c r="F22" s="77"/>
      <c r="G22" s="71"/>
      <c r="H22" s="71"/>
      <c r="I22" s="71"/>
      <c r="J22" s="71"/>
      <c r="K22" s="71" t="s">
        <v>102</v>
      </c>
      <c r="L22" s="74">
        <v>210</v>
      </c>
      <c r="M22" s="85"/>
      <c r="N22" s="74">
        <v>4</v>
      </c>
      <c r="O22" s="74"/>
      <c r="P22" s="71"/>
      <c r="Q22" s="71"/>
      <c r="R22" s="71"/>
    </row>
    <row r="23" spans="1:18" ht="16">
      <c r="A23" s="106"/>
      <c r="B23" s="85"/>
      <c r="C23" s="85"/>
      <c r="D23" s="85"/>
      <c r="E23" s="85"/>
      <c r="F23" s="77"/>
      <c r="G23" s="71"/>
      <c r="H23" s="71"/>
      <c r="I23" s="71"/>
      <c r="J23" s="71"/>
      <c r="K23" s="71" t="s">
        <v>103</v>
      </c>
      <c r="L23" s="74">
        <v>211</v>
      </c>
      <c r="M23" s="74"/>
      <c r="N23" s="74">
        <v>3</v>
      </c>
      <c r="O23" s="74"/>
      <c r="P23" s="71"/>
      <c r="Q23" s="71"/>
      <c r="R23" s="71"/>
    </row>
    <row r="24" spans="1:18" ht="16">
      <c r="A24" s="106"/>
      <c r="B24" s="75" t="s">
        <v>104</v>
      </c>
      <c r="C24" s="219" t="s">
        <v>105</v>
      </c>
      <c r="D24" s="218"/>
      <c r="E24" s="218"/>
      <c r="F24" s="218"/>
      <c r="G24" s="218"/>
      <c r="H24" s="218"/>
      <c r="I24" s="218"/>
      <c r="J24" s="71"/>
      <c r="K24" s="71" t="s">
        <v>106</v>
      </c>
      <c r="L24" s="74">
        <v>201</v>
      </c>
      <c r="M24" s="88"/>
      <c r="N24" s="74">
        <v>3</v>
      </c>
      <c r="O24" s="74"/>
      <c r="P24" s="71"/>
      <c r="Q24" s="71"/>
      <c r="R24" s="71"/>
    </row>
    <row r="25" spans="1:18" ht="16">
      <c r="A25" s="106">
        <v>3</v>
      </c>
      <c r="B25" s="71" t="s">
        <v>107</v>
      </c>
      <c r="C25" s="73">
        <v>107</v>
      </c>
      <c r="D25" s="73"/>
      <c r="E25" s="74">
        <v>4</v>
      </c>
      <c r="F25" s="74"/>
      <c r="G25" s="71"/>
      <c r="H25" s="71"/>
      <c r="I25" s="71"/>
      <c r="J25" s="71"/>
      <c r="K25" s="71" t="s">
        <v>108</v>
      </c>
      <c r="L25" s="73">
        <v>404</v>
      </c>
      <c r="M25" s="74"/>
      <c r="N25" s="74">
        <v>3</v>
      </c>
      <c r="O25" s="74"/>
      <c r="P25" s="71"/>
      <c r="Q25" s="71"/>
      <c r="R25" s="71"/>
    </row>
    <row r="26" spans="1:18" ht="16">
      <c r="A26" s="106">
        <v>3</v>
      </c>
      <c r="B26" s="71" t="s">
        <v>107</v>
      </c>
      <c r="C26" s="73" t="s">
        <v>109</v>
      </c>
      <c r="D26" s="73"/>
      <c r="E26" s="77">
        <v>4</v>
      </c>
      <c r="F26" s="74"/>
      <c r="G26" s="71"/>
      <c r="H26" s="71"/>
      <c r="I26" s="71"/>
      <c r="J26" s="71"/>
      <c r="K26" s="75" t="s">
        <v>87</v>
      </c>
      <c r="L26" s="89"/>
      <c r="M26" s="89"/>
      <c r="N26" s="90">
        <f>SUM(N22:N25)</f>
        <v>13</v>
      </c>
      <c r="O26" s="74"/>
      <c r="P26" s="71"/>
      <c r="Q26" s="71"/>
      <c r="R26" s="71"/>
    </row>
    <row r="27" spans="1:18" ht="16">
      <c r="A27" s="106"/>
      <c r="B27" s="75" t="s">
        <v>87</v>
      </c>
      <c r="C27" s="73"/>
      <c r="D27" s="73"/>
      <c r="E27" s="77">
        <f>SUM(E25:E26)</f>
        <v>8</v>
      </c>
      <c r="F27" s="74"/>
      <c r="G27" s="71"/>
      <c r="H27" s="71"/>
      <c r="I27" s="71"/>
      <c r="J27" s="71"/>
      <c r="K27" s="89" t="s">
        <v>110</v>
      </c>
      <c r="L27" s="89"/>
      <c r="M27" s="89"/>
      <c r="N27" s="90">
        <v>18</v>
      </c>
      <c r="O27" s="74"/>
      <c r="P27" s="71"/>
      <c r="Q27" s="71"/>
      <c r="R27" s="71"/>
    </row>
    <row r="28" spans="1:18" ht="16">
      <c r="A28" s="106"/>
      <c r="B28" s="71"/>
      <c r="C28" s="73"/>
      <c r="D28" s="73"/>
      <c r="E28" s="77"/>
      <c r="F28" s="74"/>
      <c r="G28" s="71"/>
      <c r="H28" s="71"/>
      <c r="I28" s="71"/>
      <c r="J28" s="71"/>
      <c r="K28" s="89" t="s">
        <v>111</v>
      </c>
      <c r="L28" s="85"/>
      <c r="M28" s="85"/>
      <c r="N28" s="85"/>
      <c r="O28" s="85"/>
      <c r="P28" s="85"/>
      <c r="Q28" s="71"/>
      <c r="R28" s="71"/>
    </row>
    <row r="29" spans="1:18" ht="16">
      <c r="A29" s="106"/>
      <c r="B29" s="75" t="s">
        <v>112</v>
      </c>
      <c r="C29" s="219" t="s">
        <v>113</v>
      </c>
      <c r="D29" s="218"/>
      <c r="E29" s="218"/>
      <c r="F29" s="218"/>
      <c r="G29" s="218"/>
      <c r="H29" s="218"/>
      <c r="I29" s="218"/>
      <c r="J29" s="71"/>
      <c r="K29" s="85" t="s">
        <v>164</v>
      </c>
      <c r="L29" s="85"/>
      <c r="M29" s="85"/>
      <c r="N29" s="85"/>
      <c r="O29" s="74"/>
      <c r="P29" s="71"/>
      <c r="Q29" s="71"/>
      <c r="R29" s="71">
        <v>6</v>
      </c>
    </row>
    <row r="30" spans="1:18" ht="16">
      <c r="A30" s="106"/>
      <c r="B30" s="75"/>
      <c r="C30" s="78"/>
      <c r="D30" s="85"/>
      <c r="E30" s="85"/>
      <c r="F30" s="85"/>
      <c r="G30" s="85"/>
      <c r="H30" s="85"/>
      <c r="I30" s="85"/>
      <c r="J30" s="71"/>
      <c r="K30" s="85" t="s">
        <v>162</v>
      </c>
      <c r="L30" s="85"/>
      <c r="M30" s="85"/>
      <c r="N30" s="85"/>
      <c r="O30" s="74"/>
      <c r="P30" s="71"/>
      <c r="Q30" s="71"/>
      <c r="R30" s="71"/>
    </row>
    <row r="31" spans="1:18" ht="16">
      <c r="A31" s="106">
        <v>3</v>
      </c>
      <c r="B31" s="71" t="s">
        <v>114</v>
      </c>
      <c r="C31" s="73" t="s">
        <v>115</v>
      </c>
      <c r="D31" s="73"/>
      <c r="E31" s="74">
        <v>4</v>
      </c>
      <c r="F31" s="74"/>
      <c r="G31" s="71"/>
      <c r="H31" s="71"/>
      <c r="I31" s="71"/>
      <c r="J31" s="88"/>
      <c r="K31" s="85" t="s">
        <v>163</v>
      </c>
      <c r="L31" s="85"/>
      <c r="M31" s="74"/>
      <c r="N31" s="85"/>
      <c r="O31" s="74"/>
      <c r="P31" s="71"/>
      <c r="Q31" s="71"/>
      <c r="R31" s="71">
        <v>12</v>
      </c>
    </row>
    <row r="32" spans="1:18" ht="16">
      <c r="A32" s="106">
        <v>3</v>
      </c>
      <c r="B32" s="85" t="s">
        <v>114</v>
      </c>
      <c r="C32" s="85">
        <v>112</v>
      </c>
      <c r="D32" s="85"/>
      <c r="E32" s="85">
        <v>3</v>
      </c>
      <c r="F32" s="74"/>
      <c r="G32" s="71"/>
      <c r="H32" s="71"/>
      <c r="I32" s="71"/>
      <c r="J32" s="79"/>
      <c r="K32" s="89" t="s">
        <v>116</v>
      </c>
      <c r="L32" s="85"/>
      <c r="M32" s="74"/>
      <c r="N32" s="85"/>
      <c r="O32" s="74"/>
      <c r="P32" s="71"/>
      <c r="Q32" s="85"/>
      <c r="R32" s="85"/>
    </row>
    <row r="33" spans="1:18" ht="16">
      <c r="A33" s="106"/>
      <c r="B33" s="75" t="s">
        <v>87</v>
      </c>
      <c r="C33" s="73"/>
      <c r="D33" s="88"/>
      <c r="E33" s="111">
        <f>SUM(E31:E32)</f>
        <v>7</v>
      </c>
      <c r="F33" s="74"/>
      <c r="G33" s="71"/>
      <c r="H33" s="71"/>
      <c r="I33" s="71"/>
      <c r="J33" s="71"/>
      <c r="K33" s="85" t="s">
        <v>225</v>
      </c>
      <c r="L33" s="85"/>
      <c r="M33" s="74"/>
      <c r="N33" s="85"/>
      <c r="O33" s="85"/>
      <c r="P33" s="85"/>
      <c r="Q33" s="71"/>
      <c r="R33" s="71">
        <v>6</v>
      </c>
    </row>
    <row r="34" spans="1:18" ht="16">
      <c r="A34" s="106"/>
      <c r="B34" s="75"/>
      <c r="C34" s="73"/>
      <c r="D34" s="88"/>
      <c r="E34" s="111"/>
      <c r="F34" s="74"/>
      <c r="G34" s="71"/>
      <c r="H34" s="71"/>
      <c r="I34" s="71"/>
      <c r="J34" s="71"/>
      <c r="K34" s="85" t="s">
        <v>230</v>
      </c>
      <c r="L34" s="85"/>
      <c r="M34" s="74"/>
      <c r="N34" s="85"/>
      <c r="O34" s="85"/>
      <c r="P34" s="85"/>
      <c r="Q34" s="71"/>
      <c r="R34" s="71"/>
    </row>
    <row r="35" spans="1:18" ht="16">
      <c r="A35" s="106"/>
      <c r="B35" s="71"/>
      <c r="C35" s="73"/>
      <c r="D35" s="73"/>
      <c r="E35" s="85"/>
      <c r="F35" s="74"/>
      <c r="G35" s="71"/>
      <c r="H35" s="71"/>
      <c r="I35" s="71"/>
      <c r="J35" s="71"/>
      <c r="K35" s="85" t="s">
        <v>226</v>
      </c>
      <c r="L35" s="85"/>
      <c r="M35" s="85"/>
      <c r="N35" s="85"/>
      <c r="O35" s="85"/>
      <c r="P35" s="85"/>
      <c r="Q35" s="71"/>
      <c r="R35" s="71"/>
    </row>
    <row r="36" spans="1:18" ht="16">
      <c r="A36" s="106"/>
      <c r="B36" s="75" t="s">
        <v>117</v>
      </c>
      <c r="C36" s="219" t="s">
        <v>118</v>
      </c>
      <c r="D36" s="218"/>
      <c r="E36" s="218"/>
      <c r="F36" s="218"/>
      <c r="G36" s="218"/>
      <c r="H36" s="218"/>
      <c r="I36" s="218"/>
      <c r="J36" s="71"/>
      <c r="K36" s="85"/>
      <c r="L36" s="85"/>
      <c r="M36" s="85"/>
      <c r="N36" s="85"/>
      <c r="O36" s="85"/>
      <c r="P36" s="85"/>
      <c r="Q36" s="71"/>
      <c r="R36" s="71">
        <v>12</v>
      </c>
    </row>
    <row r="37" spans="1:18" ht="16">
      <c r="A37" s="106">
        <v>3</v>
      </c>
      <c r="B37" s="71" t="s">
        <v>119</v>
      </c>
      <c r="C37" s="73">
        <v>100</v>
      </c>
      <c r="D37" s="73"/>
      <c r="E37" s="112">
        <v>3</v>
      </c>
      <c r="F37" s="74"/>
      <c r="G37" s="71"/>
      <c r="H37" s="71"/>
      <c r="I37" s="71"/>
      <c r="J37" s="71"/>
      <c r="K37" s="89" t="s">
        <v>120</v>
      </c>
      <c r="L37" s="85"/>
      <c r="M37" s="85"/>
      <c r="N37" s="85"/>
      <c r="O37" s="85"/>
      <c r="P37" s="85"/>
      <c r="Q37" s="85"/>
      <c r="R37" s="85"/>
    </row>
    <row r="38" spans="1:18">
      <c r="A38" s="79"/>
      <c r="B38" s="75" t="s">
        <v>87</v>
      </c>
      <c r="C38" s="73"/>
      <c r="D38" s="73"/>
      <c r="E38" s="111">
        <f>SUM(E37)</f>
        <v>3</v>
      </c>
      <c r="F38" s="74"/>
      <c r="G38" s="71"/>
      <c r="H38" s="71"/>
      <c r="I38" s="71"/>
      <c r="J38" s="71"/>
      <c r="K38" s="85" t="s">
        <v>227</v>
      </c>
      <c r="L38" s="85"/>
      <c r="M38" s="85"/>
      <c r="N38" s="85"/>
      <c r="O38" s="85"/>
      <c r="P38" s="85"/>
      <c r="Q38" s="85"/>
      <c r="R38" s="85">
        <v>6</v>
      </c>
    </row>
    <row r="39" spans="1:18">
      <c r="A39" s="79"/>
      <c r="B39" s="75"/>
      <c r="C39" s="73"/>
      <c r="D39" s="73"/>
      <c r="E39" s="111"/>
      <c r="F39" s="74"/>
      <c r="G39" s="71"/>
      <c r="H39" s="71"/>
      <c r="I39" s="71"/>
      <c r="J39" s="71"/>
      <c r="K39" s="91" t="s">
        <v>142</v>
      </c>
      <c r="L39" s="74"/>
      <c r="M39" s="74"/>
      <c r="N39" s="85"/>
      <c r="O39" s="85"/>
      <c r="P39" s="85"/>
      <c r="Q39" s="85"/>
      <c r="R39" s="85">
        <v>12</v>
      </c>
    </row>
    <row r="40" spans="1:18">
      <c r="A40" s="78"/>
      <c r="B40" s="217" t="s">
        <v>121</v>
      </c>
      <c r="C40" s="218"/>
      <c r="D40" s="218"/>
      <c r="E40" s="218"/>
      <c r="F40" s="218"/>
      <c r="G40" s="218"/>
      <c r="H40" s="218"/>
      <c r="I40" s="218"/>
      <c r="J40" s="92"/>
      <c r="K40" s="89" t="s">
        <v>122</v>
      </c>
      <c r="L40" s="85"/>
      <c r="M40" s="85"/>
      <c r="N40" s="85"/>
      <c r="O40" s="85"/>
      <c r="P40" s="85"/>
      <c r="Q40" s="85"/>
      <c r="R40" s="85"/>
    </row>
    <row r="41" spans="1:18">
      <c r="A41" s="79"/>
      <c r="B41" s="71" t="s">
        <v>123</v>
      </c>
      <c r="C41" s="74"/>
      <c r="D41" s="74"/>
      <c r="E41" s="112">
        <v>1</v>
      </c>
      <c r="F41" s="74"/>
      <c r="G41" s="71"/>
      <c r="H41" s="71"/>
      <c r="I41" s="71"/>
      <c r="J41" s="71"/>
      <c r="K41" s="85" t="s">
        <v>231</v>
      </c>
      <c r="L41" s="85"/>
      <c r="M41" s="85"/>
      <c r="N41" s="85"/>
      <c r="O41" s="85"/>
      <c r="P41" s="85"/>
      <c r="Q41" s="85"/>
      <c r="R41" s="85">
        <v>6</v>
      </c>
    </row>
    <row r="42" spans="1:18">
      <c r="A42" s="79"/>
      <c r="B42" s="71" t="s">
        <v>123</v>
      </c>
      <c r="C42" s="74"/>
      <c r="D42" s="74"/>
      <c r="E42" s="112">
        <v>1</v>
      </c>
      <c r="F42" s="74"/>
      <c r="G42" s="71"/>
      <c r="H42" s="71"/>
      <c r="I42" s="71"/>
      <c r="J42" s="71"/>
      <c r="K42" s="85" t="s">
        <v>124</v>
      </c>
      <c r="L42" s="85"/>
      <c r="M42" s="85"/>
      <c r="N42" s="85"/>
      <c r="O42" s="74"/>
      <c r="P42" s="71"/>
      <c r="Q42" s="85"/>
      <c r="R42" s="85">
        <v>12</v>
      </c>
    </row>
    <row r="43" spans="1:18">
      <c r="A43" s="79"/>
      <c r="B43" s="71" t="s">
        <v>125</v>
      </c>
      <c r="C43" s="74">
        <v>100</v>
      </c>
      <c r="D43" s="74"/>
      <c r="E43" s="112">
        <v>1</v>
      </c>
      <c r="F43" s="77"/>
      <c r="G43" s="71"/>
      <c r="H43" s="71"/>
      <c r="I43" s="71"/>
      <c r="J43" s="71"/>
      <c r="K43" s="89" t="s">
        <v>126</v>
      </c>
      <c r="L43" s="85"/>
      <c r="M43" s="85"/>
      <c r="N43" s="85"/>
      <c r="O43" s="88"/>
      <c r="P43" s="88"/>
      <c r="Q43" s="85"/>
      <c r="R43" s="85"/>
    </row>
    <row r="44" spans="1:18">
      <c r="A44" s="79"/>
      <c r="B44" s="71" t="s">
        <v>125</v>
      </c>
      <c r="C44" s="74">
        <v>101</v>
      </c>
      <c r="D44" s="74"/>
      <c r="E44" s="112">
        <v>1</v>
      </c>
      <c r="F44" s="74"/>
      <c r="G44" s="71"/>
      <c r="H44" s="71"/>
      <c r="I44" s="71"/>
      <c r="J44" s="71"/>
      <c r="K44" s="91" t="s">
        <v>127</v>
      </c>
      <c r="L44" s="88"/>
      <c r="M44" s="88"/>
      <c r="N44" s="88"/>
      <c r="O44" s="85"/>
      <c r="P44" s="85"/>
      <c r="Q44" s="85"/>
      <c r="R44" s="85">
        <v>6</v>
      </c>
    </row>
    <row r="45" spans="1:18">
      <c r="A45" s="79"/>
      <c r="B45" s="75" t="s">
        <v>87</v>
      </c>
      <c r="C45" s="74"/>
      <c r="D45" s="74"/>
      <c r="E45" s="111">
        <f>SUM(E41:E44)</f>
        <v>4</v>
      </c>
      <c r="F45" s="74"/>
      <c r="G45" s="71"/>
      <c r="H45" s="71"/>
      <c r="I45" s="71"/>
      <c r="J45" s="71"/>
      <c r="K45" s="85" t="s">
        <v>228</v>
      </c>
      <c r="L45" s="85"/>
      <c r="M45" s="85"/>
      <c r="N45" s="85"/>
      <c r="O45" s="74"/>
      <c r="P45" s="71"/>
      <c r="Q45" s="71"/>
      <c r="R45" s="71">
        <v>12</v>
      </c>
    </row>
    <row r="46" spans="1:18">
      <c r="A46" s="79"/>
      <c r="B46" s="88"/>
      <c r="C46" s="88"/>
      <c r="D46" s="88"/>
      <c r="E46" s="113"/>
      <c r="F46" s="74"/>
      <c r="G46" s="71"/>
      <c r="H46" s="71"/>
      <c r="I46" s="71"/>
      <c r="J46" s="71"/>
      <c r="K46" s="85"/>
      <c r="L46" s="74"/>
      <c r="M46" s="74"/>
      <c r="N46" s="74"/>
      <c r="O46" s="74"/>
      <c r="P46" s="71"/>
      <c r="Q46" s="88"/>
      <c r="R46" s="88"/>
    </row>
    <row r="47" spans="1:18">
      <c r="A47" s="88"/>
      <c r="B47" s="75" t="s">
        <v>128</v>
      </c>
      <c r="C47" s="219" t="s">
        <v>158</v>
      </c>
      <c r="D47" s="218"/>
      <c r="E47" s="218"/>
      <c r="F47" s="218"/>
      <c r="G47" s="218"/>
      <c r="H47" s="218"/>
      <c r="I47" s="218"/>
      <c r="J47" s="88"/>
      <c r="K47" s="89" t="s">
        <v>129</v>
      </c>
      <c r="L47" s="74"/>
      <c r="M47" s="74"/>
      <c r="N47" s="74"/>
      <c r="O47" s="77"/>
      <c r="P47" s="71"/>
      <c r="Q47" s="85"/>
      <c r="R47" s="85"/>
    </row>
    <row r="48" spans="1:18">
      <c r="A48" s="88"/>
      <c r="B48" s="71" t="s">
        <v>130</v>
      </c>
      <c r="C48" s="74"/>
      <c r="D48" s="74"/>
      <c r="E48" s="112">
        <v>3</v>
      </c>
      <c r="F48" s="88"/>
      <c r="G48" s="88"/>
      <c r="H48" s="88"/>
      <c r="I48" s="88"/>
      <c r="J48" s="88"/>
      <c r="K48" s="85" t="s">
        <v>131</v>
      </c>
      <c r="L48" s="74"/>
      <c r="M48" s="74"/>
      <c r="N48" s="74"/>
      <c r="O48" s="74"/>
      <c r="P48" s="71"/>
      <c r="Q48" s="71"/>
      <c r="R48" s="71">
        <v>6</v>
      </c>
    </row>
    <row r="49" spans="1:18">
      <c r="A49" s="79"/>
      <c r="B49" s="71" t="s">
        <v>130</v>
      </c>
      <c r="C49" s="74"/>
      <c r="D49" s="74"/>
      <c r="E49" s="112">
        <v>3</v>
      </c>
      <c r="F49" s="74"/>
      <c r="G49" s="71"/>
      <c r="H49" s="71"/>
      <c r="I49" s="71"/>
      <c r="J49" s="71"/>
      <c r="K49" s="85" t="s">
        <v>132</v>
      </c>
      <c r="L49" s="73"/>
      <c r="M49" s="73"/>
      <c r="N49" s="74"/>
      <c r="O49" s="74"/>
      <c r="P49" s="71"/>
      <c r="Q49" s="71"/>
      <c r="R49" s="71"/>
    </row>
    <row r="50" spans="1:18" ht="26">
      <c r="A50" s="79"/>
      <c r="B50" s="71"/>
      <c r="C50" s="74"/>
      <c r="D50" s="74"/>
      <c r="E50" s="74"/>
      <c r="F50" s="74"/>
      <c r="G50" s="71"/>
      <c r="H50" s="71"/>
      <c r="I50" s="71"/>
      <c r="J50" s="71"/>
      <c r="K50" s="71" t="s">
        <v>133</v>
      </c>
      <c r="L50" s="74"/>
      <c r="M50" s="74"/>
      <c r="N50" s="74"/>
      <c r="O50" s="74"/>
      <c r="P50" s="71"/>
      <c r="Q50" s="71"/>
      <c r="R50" s="71">
        <v>12</v>
      </c>
    </row>
    <row r="51" spans="1:18">
      <c r="A51" s="88"/>
      <c r="B51" s="71"/>
      <c r="C51" s="74"/>
      <c r="D51" s="74"/>
      <c r="E51" s="77"/>
      <c r="F51" s="74"/>
      <c r="G51" s="71"/>
      <c r="H51" s="71"/>
      <c r="I51" s="71"/>
      <c r="J51" s="71"/>
      <c r="K51" s="89" t="s">
        <v>134</v>
      </c>
      <c r="L51" s="74"/>
      <c r="M51" s="74"/>
      <c r="N51" s="74"/>
      <c r="O51" s="74"/>
      <c r="P51" s="71"/>
      <c r="Q51" s="71"/>
      <c r="R51" s="71"/>
    </row>
    <row r="52" spans="1:18">
      <c r="A52" s="88"/>
      <c r="B52" s="75" t="s">
        <v>87</v>
      </c>
      <c r="C52" s="74"/>
      <c r="D52" s="74"/>
      <c r="E52" s="113">
        <f>SUM(E48:E51)</f>
        <v>6</v>
      </c>
      <c r="F52" s="74"/>
      <c r="G52" s="71"/>
      <c r="H52" s="71"/>
      <c r="I52" s="71"/>
      <c r="J52" s="71"/>
      <c r="K52" s="85" t="s">
        <v>232</v>
      </c>
      <c r="L52" s="74"/>
      <c r="M52" s="74"/>
      <c r="N52" s="74"/>
      <c r="O52" s="74"/>
      <c r="P52" s="71"/>
      <c r="Q52" s="71"/>
      <c r="R52" s="71">
        <v>6</v>
      </c>
    </row>
    <row r="53" spans="1:18">
      <c r="A53" s="88"/>
      <c r="B53" s="75"/>
      <c r="C53" s="74"/>
      <c r="D53" s="74"/>
      <c r="E53" s="73"/>
      <c r="F53" s="74"/>
      <c r="G53" s="71"/>
      <c r="H53" s="71"/>
      <c r="I53" s="71"/>
      <c r="J53" s="71"/>
      <c r="K53" s="91" t="s">
        <v>229</v>
      </c>
      <c r="L53" s="85"/>
      <c r="M53" s="85"/>
      <c r="N53" s="85"/>
      <c r="O53" s="74"/>
      <c r="P53" s="71"/>
      <c r="Q53" s="71"/>
      <c r="R53" s="71"/>
    </row>
    <row r="54" spans="1:18">
      <c r="A54" s="88"/>
      <c r="B54" s="75"/>
      <c r="C54" s="74"/>
      <c r="D54" s="74"/>
      <c r="E54" s="73"/>
      <c r="F54" s="74"/>
      <c r="G54" s="71"/>
      <c r="H54" s="71"/>
      <c r="I54" s="71"/>
      <c r="J54" s="71"/>
      <c r="K54" s="91" t="s">
        <v>165</v>
      </c>
      <c r="L54" s="85"/>
      <c r="M54" s="85"/>
      <c r="N54" s="85"/>
      <c r="O54" s="74"/>
      <c r="P54" s="71"/>
      <c r="Q54" s="71"/>
      <c r="R54" s="71">
        <v>12</v>
      </c>
    </row>
    <row r="55" spans="1:18">
      <c r="A55" s="88"/>
      <c r="B55" s="85"/>
      <c r="C55" s="85"/>
      <c r="D55" s="85"/>
      <c r="E55" s="85"/>
      <c r="F55" s="74"/>
      <c r="G55" s="71"/>
      <c r="H55" s="71"/>
      <c r="I55" s="71"/>
      <c r="J55" s="71"/>
      <c r="K55" s="88"/>
      <c r="L55" s="88"/>
      <c r="M55" s="88"/>
      <c r="N55" s="85"/>
      <c r="O55" s="74"/>
      <c r="P55" s="71"/>
      <c r="Q55" s="71"/>
    </row>
    <row r="56" spans="1:18" ht="14" thickBot="1">
      <c r="A56" s="88"/>
      <c r="B56" s="71"/>
      <c r="C56" s="74"/>
      <c r="D56" s="74"/>
      <c r="E56" s="88"/>
      <c r="F56" s="74"/>
      <c r="G56" s="71"/>
      <c r="H56" s="71"/>
      <c r="I56" s="71"/>
      <c r="J56" s="71"/>
      <c r="K56" s="89" t="s">
        <v>135</v>
      </c>
      <c r="L56" s="88"/>
      <c r="M56" s="88"/>
      <c r="N56" s="88"/>
      <c r="O56" s="85"/>
      <c r="P56" s="85"/>
      <c r="Q56" s="71"/>
      <c r="R56" s="71"/>
    </row>
    <row r="57" spans="1:18" ht="14" thickBot="1">
      <c r="A57" s="88"/>
      <c r="B57" s="93" t="s">
        <v>136</v>
      </c>
      <c r="C57" s="94"/>
      <c r="D57" s="94"/>
      <c r="E57" s="95"/>
      <c r="F57" s="74"/>
      <c r="G57" s="71"/>
      <c r="H57" s="71"/>
      <c r="I57" s="71"/>
      <c r="J57" s="71"/>
      <c r="K57" s="85" t="s">
        <v>166</v>
      </c>
      <c r="L57" s="85"/>
      <c r="M57" s="85"/>
      <c r="N57" s="85"/>
      <c r="O57" s="85"/>
      <c r="P57" s="85"/>
      <c r="Q57" s="71"/>
      <c r="R57" s="71">
        <v>6</v>
      </c>
    </row>
    <row r="58" spans="1:18" ht="14" thickBot="1">
      <c r="A58" s="88"/>
      <c r="B58" s="96"/>
      <c r="C58" s="97"/>
      <c r="D58" s="97"/>
      <c r="E58" s="98"/>
      <c r="F58" s="74"/>
      <c r="G58" s="71"/>
      <c r="H58" s="71"/>
      <c r="I58" s="71"/>
      <c r="J58" s="71"/>
      <c r="K58" s="85" t="s">
        <v>137</v>
      </c>
      <c r="L58" s="85"/>
      <c r="M58" s="85"/>
      <c r="N58" s="85"/>
      <c r="O58" s="85"/>
      <c r="P58" s="85"/>
      <c r="Q58" s="71"/>
      <c r="R58" s="71">
        <v>12</v>
      </c>
    </row>
    <row r="59" spans="1:18">
      <c r="A59" s="88"/>
      <c r="B59" s="88"/>
      <c r="C59" s="88"/>
      <c r="D59" s="88"/>
      <c r="E59" s="88"/>
      <c r="F59" s="74"/>
      <c r="G59" s="71"/>
      <c r="H59" s="71"/>
      <c r="I59" s="71"/>
      <c r="J59" s="71"/>
      <c r="K59" s="85" t="s">
        <v>138</v>
      </c>
      <c r="L59" s="85"/>
      <c r="M59" s="85"/>
      <c r="N59" s="85"/>
      <c r="O59" s="85"/>
      <c r="P59" s="85"/>
      <c r="Q59" s="85"/>
      <c r="R59" s="85"/>
    </row>
    <row r="60" spans="1:18">
      <c r="A60" s="88"/>
      <c r="B60" s="75" t="s">
        <v>139</v>
      </c>
      <c r="C60" s="73"/>
      <c r="D60" s="73"/>
      <c r="E60" s="99">
        <f>SUM(E10,E20,E27,E33,E38,E45,E52,N20,N26,N27)-4</f>
        <v>120</v>
      </c>
      <c r="F60" s="77"/>
      <c r="G60" s="71"/>
      <c r="H60" s="71"/>
      <c r="I60" s="71"/>
      <c r="J60" s="71"/>
      <c r="O60" s="74"/>
      <c r="P60" s="71"/>
      <c r="Q60" s="71"/>
      <c r="R60" s="71"/>
    </row>
    <row r="61" spans="1:18">
      <c r="A61" s="88"/>
      <c r="B61" s="75"/>
      <c r="C61" s="73"/>
      <c r="D61" s="73"/>
      <c r="E61" s="99"/>
      <c r="F61" s="77"/>
      <c r="G61" s="71"/>
      <c r="H61" s="71"/>
      <c r="I61" s="71"/>
      <c r="J61" s="71"/>
      <c r="K61" s="75" t="s">
        <v>167</v>
      </c>
      <c r="L61" s="88"/>
      <c r="M61" s="88"/>
      <c r="N61" s="88"/>
      <c r="O61" s="74"/>
      <c r="P61" s="71"/>
      <c r="Q61" s="71"/>
      <c r="R61" s="71"/>
    </row>
    <row r="62" spans="1:18" ht="26">
      <c r="A62" s="88"/>
      <c r="B62" s="75"/>
      <c r="C62" s="73"/>
      <c r="D62" s="73"/>
      <c r="E62" s="99"/>
      <c r="F62" s="77"/>
      <c r="G62" s="71"/>
      <c r="H62" s="71"/>
      <c r="I62" s="71"/>
      <c r="J62" s="71"/>
      <c r="K62" s="71" t="s">
        <v>223</v>
      </c>
      <c r="L62" s="88"/>
      <c r="M62" s="88"/>
      <c r="N62" s="88"/>
      <c r="O62" s="74"/>
      <c r="P62" s="71"/>
      <c r="Q62" s="71"/>
      <c r="R62" s="71">
        <v>6</v>
      </c>
    </row>
    <row r="63" spans="1:18" ht="52">
      <c r="A63" s="88"/>
      <c r="B63" s="75"/>
      <c r="C63" s="73"/>
      <c r="D63" s="73"/>
      <c r="E63" s="99"/>
      <c r="F63" s="77"/>
      <c r="G63" s="71"/>
      <c r="H63" s="71"/>
      <c r="I63" s="71"/>
      <c r="J63" s="71"/>
      <c r="K63" s="71" t="s">
        <v>224</v>
      </c>
      <c r="L63" s="88"/>
      <c r="M63" s="88"/>
      <c r="N63" s="88"/>
      <c r="O63" s="74"/>
      <c r="P63" s="71"/>
      <c r="Q63" s="71"/>
      <c r="R63" s="71">
        <v>12</v>
      </c>
    </row>
    <row r="64" spans="1:18" ht="14" thickBot="1">
      <c r="A64" s="88"/>
      <c r="B64" s="88"/>
      <c r="C64" s="88"/>
      <c r="D64" s="88"/>
      <c r="E64" s="88"/>
      <c r="F64" s="100"/>
      <c r="G64" s="71"/>
      <c r="H64" s="71"/>
      <c r="I64" s="71"/>
      <c r="J64" s="71"/>
      <c r="K64" s="71" t="s">
        <v>140</v>
      </c>
      <c r="L64" s="97"/>
      <c r="M64" s="97"/>
      <c r="N64" s="97"/>
      <c r="O64" s="74"/>
      <c r="P64" s="71"/>
      <c r="Q64" s="71"/>
      <c r="R64" s="71"/>
    </row>
    <row r="65" spans="1:18" ht="15">
      <c r="A65"/>
      <c r="B65" s="110" t="s">
        <v>156</v>
      </c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ht="15">
      <c r="A66"/>
      <c r="B66" s="110" t="s">
        <v>155</v>
      </c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>
      <c r="A67"/>
      <c r="M67"/>
      <c r="N67"/>
      <c r="O67"/>
      <c r="P67"/>
      <c r="Q67"/>
      <c r="R67"/>
    </row>
    <row r="68" spans="1:18">
      <c r="A68" s="101"/>
      <c r="M68"/>
      <c r="N68" s="85"/>
      <c r="O68" s="85"/>
      <c r="P68" s="85"/>
      <c r="Q68" s="85"/>
      <c r="R68" s="85"/>
    </row>
    <row r="69" spans="1: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>
      <c r="A71" s="102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</row>
    <row r="72" spans="1:18">
      <c r="A72" s="103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</row>
    <row r="73" spans="1:18">
      <c r="A73" s="104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</row>
  </sheetData>
  <mergeCells count="8">
    <mergeCell ref="B40:I40"/>
    <mergeCell ref="C47:I47"/>
    <mergeCell ref="C4:I4"/>
    <mergeCell ref="L4:R4"/>
    <mergeCell ref="C14:I14"/>
    <mergeCell ref="C24:I24"/>
    <mergeCell ref="C29:I29"/>
    <mergeCell ref="C36:I36"/>
  </mergeCells>
  <pageMargins left="0.7" right="0.7" top="0.75" bottom="0.75" header="0.3" footer="0.3"/>
  <pageSetup scale="5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4A518-B32F-D347-8E51-60475790867B}">
  <sheetPr>
    <tabColor rgb="FFFFC000"/>
  </sheetPr>
  <dimension ref="A1:AA49"/>
  <sheetViews>
    <sheetView tabSelected="1" view="pageBreakPreview" topLeftCell="A19" zoomScale="197" zoomScaleNormal="200" zoomScaleSheetLayoutView="197" workbookViewId="0">
      <selection activeCell="B30" sqref="B30"/>
    </sheetView>
  </sheetViews>
  <sheetFormatPr baseColWidth="10" defaultColWidth="17.33203125" defaultRowHeight="15.75" customHeight="1"/>
  <cols>
    <col min="1" max="1" width="21.5" style="133" customWidth="1"/>
    <col min="2" max="2" width="3.5" style="133" customWidth="1"/>
    <col min="3" max="3" width="3.6640625" style="133" customWidth="1"/>
    <col min="4" max="4" width="4" style="133" customWidth="1"/>
    <col min="5" max="5" width="2.33203125" style="133" customWidth="1"/>
    <col min="6" max="6" width="5.33203125" style="133" customWidth="1"/>
    <col min="7" max="7" width="3.33203125" style="133" customWidth="1"/>
    <col min="8" max="8" width="3.6640625" style="133" bestFit="1" customWidth="1"/>
    <col min="9" max="9" width="6.33203125" style="133" bestFit="1" customWidth="1"/>
    <col min="10" max="10" width="2.5" style="133" customWidth="1"/>
    <col min="11" max="11" width="0.5" style="133" customWidth="1"/>
    <col min="12" max="12" width="1.1640625" style="133" hidden="1" customWidth="1"/>
    <col min="13" max="13" width="23.6640625" style="133" customWidth="1"/>
    <col min="14" max="14" width="3.83203125" style="133" customWidth="1"/>
    <col min="15" max="15" width="2.83203125" style="133" customWidth="1"/>
    <col min="16" max="16" width="3" style="133" customWidth="1"/>
    <col min="17" max="17" width="2.83203125" style="133" customWidth="1"/>
    <col min="18" max="18" width="6" style="133" customWidth="1"/>
    <col min="19" max="19" width="3" style="133" customWidth="1"/>
    <col min="20" max="20" width="4.1640625" style="133" customWidth="1"/>
    <col min="21" max="21" width="6.33203125" style="133" bestFit="1" customWidth="1"/>
    <col min="22" max="22" width="3.6640625" style="133" customWidth="1"/>
    <col min="23" max="23" width="4" style="133" hidden="1" customWidth="1"/>
    <col min="24" max="27" width="8" style="134" customWidth="1"/>
    <col min="28" max="16384" width="17.33203125" style="134"/>
  </cols>
  <sheetData>
    <row r="1" spans="1:27" ht="12.75" customHeight="1">
      <c r="A1" s="232" t="s">
        <v>57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X1" s="133"/>
      <c r="Y1" s="133"/>
      <c r="Z1" s="133"/>
      <c r="AA1" s="133"/>
    </row>
    <row r="2" spans="1:27" ht="12.75" customHeight="1">
      <c r="A2" s="232" t="s">
        <v>220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X2" s="133"/>
      <c r="Y2" s="133"/>
      <c r="Z2" s="133"/>
      <c r="AA2" s="133"/>
    </row>
    <row r="3" spans="1:27" ht="13">
      <c r="A3" s="234" t="s">
        <v>170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X3" s="133"/>
      <c r="Y3" s="133"/>
      <c r="Z3" s="133"/>
      <c r="AA3" s="133"/>
    </row>
    <row r="4" spans="1:27" ht="10.25" customHeight="1">
      <c r="A4" s="235" t="s">
        <v>62</v>
      </c>
      <c r="B4" s="236"/>
      <c r="C4" s="236"/>
      <c r="D4" s="235" t="s">
        <v>63</v>
      </c>
      <c r="E4" s="236"/>
      <c r="F4" s="236"/>
      <c r="G4" s="236"/>
      <c r="H4" s="235" t="s">
        <v>0</v>
      </c>
      <c r="I4" s="236"/>
      <c r="J4" s="136"/>
      <c r="K4" s="235" t="s">
        <v>1</v>
      </c>
      <c r="L4" s="237"/>
      <c r="M4" s="236"/>
      <c r="N4" s="136" t="s">
        <v>2</v>
      </c>
      <c r="O4" s="136"/>
      <c r="P4" s="136"/>
      <c r="Q4" s="136"/>
      <c r="R4" s="136"/>
      <c r="S4" s="135" t="s">
        <v>3</v>
      </c>
      <c r="T4" s="135"/>
      <c r="U4" s="136"/>
      <c r="V4" s="136"/>
      <c r="W4" s="136"/>
      <c r="X4" s="136"/>
      <c r="Y4" s="136"/>
      <c r="Z4" s="136"/>
      <c r="AA4" s="136"/>
    </row>
    <row r="5" spans="1:27" ht="17.5" customHeight="1">
      <c r="A5" s="137" t="s">
        <v>4</v>
      </c>
      <c r="B5" s="137" t="s">
        <v>5</v>
      </c>
      <c r="C5" s="137" t="s">
        <v>6</v>
      </c>
      <c r="D5" s="138" t="s">
        <v>7</v>
      </c>
      <c r="E5" s="137" t="s">
        <v>8</v>
      </c>
      <c r="F5" s="137" t="s">
        <v>9</v>
      </c>
      <c r="G5" s="137" t="s">
        <v>19</v>
      </c>
      <c r="H5" s="137" t="s">
        <v>7</v>
      </c>
      <c r="I5" s="137" t="s">
        <v>11</v>
      </c>
      <c r="J5" s="137" t="s">
        <v>12</v>
      </c>
      <c r="K5" s="138"/>
      <c r="L5" s="138"/>
      <c r="M5" s="137" t="s">
        <v>4</v>
      </c>
      <c r="N5" s="137" t="s">
        <v>5</v>
      </c>
      <c r="O5" s="137" t="s">
        <v>6</v>
      </c>
      <c r="P5" s="137" t="s">
        <v>7</v>
      </c>
      <c r="Q5" s="137" t="s">
        <v>8</v>
      </c>
      <c r="R5" s="137" t="s">
        <v>9</v>
      </c>
      <c r="S5" s="138" t="s">
        <v>19</v>
      </c>
      <c r="T5" s="139" t="s">
        <v>7</v>
      </c>
      <c r="U5" s="137" t="s">
        <v>11</v>
      </c>
      <c r="V5" s="139" t="s">
        <v>12</v>
      </c>
      <c r="W5" s="140"/>
      <c r="X5" s="140"/>
      <c r="Y5" s="140"/>
      <c r="Z5" s="140"/>
      <c r="AA5" s="140"/>
    </row>
    <row r="6" spans="1:27" ht="11.25" customHeight="1">
      <c r="A6" s="141" t="s">
        <v>22</v>
      </c>
      <c r="B6" s="142"/>
      <c r="C6" s="142"/>
      <c r="D6" s="142"/>
      <c r="E6" s="142"/>
      <c r="F6" s="142"/>
      <c r="G6" s="142"/>
      <c r="H6" s="142"/>
      <c r="I6" s="142"/>
      <c r="J6" s="142"/>
      <c r="K6" s="143"/>
      <c r="L6" s="143"/>
      <c r="M6" s="141" t="s">
        <v>23</v>
      </c>
      <c r="N6" s="142"/>
      <c r="O6" s="142"/>
      <c r="P6" s="144"/>
      <c r="Q6" s="144"/>
      <c r="R6" s="144"/>
      <c r="S6" s="144"/>
      <c r="T6" s="144"/>
      <c r="U6" s="142"/>
      <c r="V6" s="144"/>
      <c r="X6" s="133"/>
      <c r="Y6" s="133"/>
      <c r="Z6" s="133"/>
      <c r="AA6" s="133"/>
    </row>
    <row r="7" spans="1:27" ht="11.25" customHeight="1">
      <c r="A7" s="145" t="s">
        <v>171</v>
      </c>
      <c r="B7" s="146">
        <v>1</v>
      </c>
      <c r="C7" s="147"/>
      <c r="D7" s="147"/>
      <c r="E7" s="147"/>
      <c r="F7" s="147"/>
      <c r="G7" s="147"/>
      <c r="H7" s="147"/>
      <c r="I7" s="147"/>
      <c r="J7" s="147"/>
      <c r="K7" s="148"/>
      <c r="L7" s="148"/>
      <c r="M7" s="147" t="s">
        <v>172</v>
      </c>
      <c r="N7" s="147">
        <v>1</v>
      </c>
      <c r="O7" s="147"/>
      <c r="P7" s="147"/>
      <c r="Q7" s="147"/>
      <c r="R7" s="147"/>
      <c r="S7" s="147"/>
      <c r="T7" s="147"/>
      <c r="U7" s="147"/>
      <c r="V7" s="147"/>
      <c r="X7" s="133"/>
      <c r="Y7" s="133"/>
      <c r="Z7" s="133"/>
      <c r="AA7" s="133"/>
    </row>
    <row r="8" spans="1:27" ht="11.25" customHeight="1">
      <c r="A8" s="145" t="s">
        <v>24</v>
      </c>
      <c r="B8" s="146">
        <v>1</v>
      </c>
      <c r="C8" s="148"/>
      <c r="D8" s="147"/>
      <c r="E8" s="147"/>
      <c r="F8" s="147"/>
      <c r="G8" s="147"/>
      <c r="H8" s="147"/>
      <c r="I8" s="147"/>
      <c r="J8" s="147"/>
      <c r="K8" s="148"/>
      <c r="L8" s="148"/>
      <c r="M8" s="147" t="s">
        <v>173</v>
      </c>
      <c r="N8" s="147">
        <v>3</v>
      </c>
      <c r="O8" s="147"/>
      <c r="P8" s="147"/>
      <c r="Q8" s="147"/>
      <c r="R8" s="147"/>
      <c r="S8" s="147"/>
      <c r="T8" s="147"/>
      <c r="U8" s="147"/>
      <c r="V8" s="147"/>
      <c r="Y8" s="133"/>
      <c r="Z8" s="133"/>
      <c r="AA8" s="133"/>
    </row>
    <row r="9" spans="1:27" ht="11.25" customHeight="1">
      <c r="A9" s="145" t="s">
        <v>174</v>
      </c>
      <c r="B9" s="147">
        <v>4</v>
      </c>
      <c r="C9" s="147"/>
      <c r="D9" s="147"/>
      <c r="E9" s="147"/>
      <c r="F9" s="147"/>
      <c r="G9" s="147"/>
      <c r="H9" s="147"/>
      <c r="I9" s="147"/>
      <c r="J9" s="147"/>
      <c r="K9" s="148"/>
      <c r="L9" s="148"/>
      <c r="M9" s="149" t="s">
        <v>175</v>
      </c>
      <c r="N9" s="147">
        <v>3</v>
      </c>
      <c r="O9" s="147"/>
      <c r="P9" s="147"/>
      <c r="Q9" s="147"/>
      <c r="R9" s="147"/>
      <c r="S9" s="147"/>
      <c r="T9" s="147"/>
      <c r="U9" s="147"/>
      <c r="V9" s="147"/>
      <c r="X9" s="133"/>
      <c r="AA9" s="133"/>
    </row>
    <row r="10" spans="1:27" ht="11.25" customHeight="1">
      <c r="A10" s="145" t="s">
        <v>176</v>
      </c>
      <c r="B10" s="147">
        <v>3</v>
      </c>
      <c r="C10" s="147"/>
      <c r="D10" s="147"/>
      <c r="E10" s="147"/>
      <c r="F10" s="147"/>
      <c r="G10" s="147"/>
      <c r="H10" s="147"/>
      <c r="I10" s="147"/>
      <c r="J10" s="147"/>
      <c r="K10" s="148"/>
      <c r="L10" s="148"/>
      <c r="M10" s="150" t="s">
        <v>177</v>
      </c>
      <c r="N10" s="147">
        <v>1</v>
      </c>
      <c r="O10" s="147"/>
      <c r="P10" s="147"/>
      <c r="Q10" s="147"/>
      <c r="R10" s="147"/>
      <c r="S10" s="147"/>
      <c r="T10" s="147"/>
      <c r="U10" s="147"/>
      <c r="V10" s="147"/>
      <c r="AA10" s="133"/>
    </row>
    <row r="11" spans="1:27" ht="11.25" customHeight="1">
      <c r="A11" s="145" t="s">
        <v>178</v>
      </c>
      <c r="B11" s="147">
        <v>3</v>
      </c>
      <c r="C11" s="147"/>
      <c r="D11" s="147"/>
      <c r="E11" s="147"/>
      <c r="F11" s="147"/>
      <c r="G11" s="147"/>
      <c r="H11" s="147"/>
      <c r="I11" s="147"/>
      <c r="J11" s="147"/>
      <c r="K11" s="148"/>
      <c r="L11" s="148"/>
      <c r="M11" s="147" t="s">
        <v>179</v>
      </c>
      <c r="N11" s="147">
        <v>3</v>
      </c>
      <c r="O11" s="148"/>
      <c r="P11" s="147"/>
      <c r="Q11" s="147"/>
      <c r="R11" s="147"/>
      <c r="S11" s="147"/>
      <c r="T11" s="147"/>
      <c r="U11" s="147"/>
      <c r="V11" s="147"/>
      <c r="AA11" s="133"/>
    </row>
    <row r="12" spans="1:27" ht="11.25" customHeight="1">
      <c r="A12" s="145" t="s">
        <v>180</v>
      </c>
      <c r="B12" s="147">
        <v>3</v>
      </c>
      <c r="C12" s="151"/>
      <c r="D12" s="151"/>
      <c r="E12" s="151"/>
      <c r="F12" s="151"/>
      <c r="G12" s="151"/>
      <c r="H12" s="151"/>
      <c r="I12" s="151"/>
      <c r="J12" s="151"/>
      <c r="K12" s="148"/>
      <c r="L12" s="148"/>
      <c r="M12" s="147" t="s">
        <v>181</v>
      </c>
      <c r="N12" s="147">
        <v>3</v>
      </c>
      <c r="O12" s="148"/>
      <c r="P12" s="147"/>
      <c r="Q12" s="147"/>
      <c r="R12" s="147"/>
      <c r="S12" s="147"/>
      <c r="T12" s="147"/>
      <c r="U12" s="151"/>
      <c r="V12" s="147"/>
      <c r="AA12" s="133"/>
    </row>
    <row r="13" spans="1:27" ht="11.25" customHeight="1">
      <c r="A13" s="145" t="s">
        <v>182</v>
      </c>
      <c r="B13" s="147">
        <v>3</v>
      </c>
      <c r="C13" s="151"/>
      <c r="D13" s="151"/>
      <c r="E13" s="151"/>
      <c r="F13" s="151"/>
      <c r="G13" s="151"/>
      <c r="H13" s="151"/>
      <c r="I13" s="151"/>
      <c r="J13" s="151"/>
      <c r="K13" s="148"/>
      <c r="L13" s="148"/>
      <c r="M13" s="147" t="s">
        <v>183</v>
      </c>
      <c r="N13" s="147">
        <v>3</v>
      </c>
      <c r="O13" s="148"/>
      <c r="P13" s="147"/>
      <c r="Q13" s="147"/>
      <c r="R13" s="147"/>
      <c r="S13" s="147"/>
      <c r="T13" s="147"/>
      <c r="U13" s="151"/>
      <c r="V13" s="147"/>
      <c r="AA13" s="133"/>
    </row>
    <row r="14" spans="1:27" ht="11.25" customHeight="1" thickBot="1">
      <c r="A14" s="152" t="s">
        <v>27</v>
      </c>
      <c r="B14" s="153">
        <v>17</v>
      </c>
      <c r="C14" s="154"/>
      <c r="D14" s="154"/>
      <c r="E14" s="154"/>
      <c r="F14" s="154"/>
      <c r="G14" s="154"/>
      <c r="H14" s="154"/>
      <c r="I14" s="154"/>
      <c r="J14" s="154"/>
      <c r="K14" s="155"/>
      <c r="L14" s="155"/>
      <c r="M14" s="153" t="s">
        <v>27</v>
      </c>
      <c r="N14" s="153">
        <v>17</v>
      </c>
      <c r="O14" s="147"/>
      <c r="P14" s="147"/>
      <c r="Q14" s="147"/>
      <c r="R14" s="147"/>
      <c r="S14" s="147"/>
      <c r="T14" s="147"/>
      <c r="U14" s="154"/>
      <c r="V14" s="147"/>
      <c r="X14" s="133"/>
      <c r="Y14" s="133"/>
      <c r="Z14" s="133"/>
      <c r="AA14" s="133"/>
    </row>
    <row r="15" spans="1:27" ht="11.25" customHeight="1" thickBot="1">
      <c r="A15" s="156" t="s">
        <v>29</v>
      </c>
      <c r="B15" s="157"/>
      <c r="C15" s="158" t="s">
        <v>66</v>
      </c>
      <c r="D15" s="158"/>
      <c r="E15" s="158"/>
      <c r="F15" s="158"/>
      <c r="G15" s="158"/>
      <c r="H15" s="158"/>
      <c r="I15" s="158"/>
      <c r="J15" s="159"/>
      <c r="K15" s="160"/>
      <c r="L15" s="160"/>
      <c r="M15" s="161" t="s">
        <v>30</v>
      </c>
      <c r="N15" s="162"/>
      <c r="O15" s="163"/>
      <c r="P15" s="164"/>
      <c r="Q15" s="164"/>
      <c r="R15" s="164"/>
      <c r="S15" s="164"/>
      <c r="T15" s="165"/>
      <c r="U15" s="166"/>
      <c r="V15" s="167"/>
      <c r="X15" s="133"/>
      <c r="Y15" s="133"/>
      <c r="Z15" s="133"/>
      <c r="AA15" s="133"/>
    </row>
    <row r="16" spans="1:27" ht="11.25" customHeight="1">
      <c r="A16" s="145" t="s">
        <v>184</v>
      </c>
      <c r="B16" s="168">
        <v>2</v>
      </c>
      <c r="C16" s="168"/>
      <c r="D16" s="168"/>
      <c r="E16" s="168"/>
      <c r="F16" s="168"/>
      <c r="G16" s="168"/>
      <c r="H16" s="168"/>
      <c r="I16" s="168"/>
      <c r="J16" s="168"/>
      <c r="K16" s="148"/>
      <c r="L16" s="148"/>
      <c r="M16" s="147" t="s">
        <v>185</v>
      </c>
      <c r="N16" s="147">
        <v>3</v>
      </c>
      <c r="O16" s="147"/>
      <c r="P16" s="147"/>
      <c r="Q16" s="147"/>
      <c r="R16" s="147"/>
      <c r="S16" s="147"/>
      <c r="T16" s="147"/>
      <c r="U16" s="168"/>
      <c r="V16" s="147"/>
      <c r="X16" s="133"/>
      <c r="Y16" s="133"/>
      <c r="Z16" s="133"/>
      <c r="AA16" s="133"/>
    </row>
    <row r="17" spans="1:27" ht="11.25" customHeight="1">
      <c r="A17" s="145" t="s">
        <v>186</v>
      </c>
      <c r="B17" s="147">
        <v>3</v>
      </c>
      <c r="C17" s="147"/>
      <c r="D17" s="147"/>
      <c r="E17" s="147"/>
      <c r="F17" s="147"/>
      <c r="G17" s="147"/>
      <c r="H17" s="147"/>
      <c r="I17" s="147"/>
      <c r="J17" s="147"/>
      <c r="K17" s="148"/>
      <c r="L17" s="148"/>
      <c r="M17" s="147" t="s">
        <v>187</v>
      </c>
      <c r="N17" s="147">
        <v>3</v>
      </c>
      <c r="O17" s="147"/>
      <c r="P17" s="147"/>
      <c r="Q17" s="147"/>
      <c r="R17" s="147"/>
      <c r="S17" s="147"/>
      <c r="T17" s="147"/>
      <c r="U17" s="147"/>
      <c r="V17" s="147"/>
      <c r="X17" s="133"/>
      <c r="Y17" s="133"/>
      <c r="Z17" s="133"/>
      <c r="AA17" s="133"/>
    </row>
    <row r="18" spans="1:27" ht="11.25" customHeight="1">
      <c r="A18" s="169" t="s">
        <v>188</v>
      </c>
      <c r="B18" s="151">
        <v>3</v>
      </c>
      <c r="C18" s="151"/>
      <c r="D18" s="151"/>
      <c r="E18" s="151"/>
      <c r="F18" s="151"/>
      <c r="G18" s="151"/>
      <c r="H18" s="151"/>
      <c r="I18" s="151"/>
      <c r="J18" s="151"/>
      <c r="K18" s="148"/>
      <c r="L18" s="148"/>
      <c r="M18" s="151" t="s">
        <v>189</v>
      </c>
      <c r="N18" s="150">
        <v>3</v>
      </c>
      <c r="O18" s="151"/>
      <c r="P18" s="151"/>
      <c r="Q18" s="151"/>
      <c r="R18" s="147"/>
      <c r="S18" s="147"/>
      <c r="T18" s="147"/>
      <c r="U18" s="151"/>
      <c r="V18" s="147"/>
      <c r="X18" s="133"/>
      <c r="Y18" s="133"/>
      <c r="Z18" s="133"/>
      <c r="AA18" s="133"/>
    </row>
    <row r="19" spans="1:27" ht="11.25" customHeight="1">
      <c r="A19" s="145" t="s">
        <v>190</v>
      </c>
      <c r="B19" s="147">
        <v>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 t="s">
        <v>191</v>
      </c>
      <c r="N19" s="147">
        <v>3</v>
      </c>
      <c r="O19" s="147"/>
      <c r="P19" s="147"/>
      <c r="Q19" s="147"/>
      <c r="R19" s="147"/>
      <c r="S19" s="147"/>
      <c r="T19" s="147"/>
      <c r="U19" s="147"/>
      <c r="V19" s="147"/>
      <c r="X19" s="133"/>
      <c r="Y19" s="133"/>
      <c r="Z19" s="133"/>
      <c r="AA19" s="133"/>
    </row>
    <row r="20" spans="1:27" ht="11.25" customHeight="1">
      <c r="A20" s="145" t="s">
        <v>192</v>
      </c>
      <c r="B20" s="147">
        <v>1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 t="s">
        <v>192</v>
      </c>
      <c r="N20" s="147">
        <v>1</v>
      </c>
      <c r="O20" s="147"/>
      <c r="P20" s="147"/>
      <c r="Q20" s="147"/>
      <c r="R20" s="147"/>
      <c r="S20" s="147"/>
      <c r="T20" s="147"/>
      <c r="U20" s="147"/>
      <c r="V20" s="147"/>
      <c r="X20" s="133"/>
      <c r="Y20" s="133"/>
      <c r="Z20" s="133"/>
      <c r="AA20" s="133"/>
    </row>
    <row r="21" spans="1:27" ht="11.25" customHeight="1">
      <c r="A21" s="145" t="s">
        <v>193</v>
      </c>
      <c r="B21" s="147">
        <v>3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 t="s">
        <v>194</v>
      </c>
      <c r="N21" s="133">
        <v>3</v>
      </c>
      <c r="O21" s="147"/>
      <c r="P21" s="147"/>
      <c r="Q21" s="147"/>
      <c r="R21" s="147"/>
      <c r="S21" s="147"/>
      <c r="T21" s="147"/>
      <c r="U21" s="147"/>
      <c r="V21" s="147"/>
      <c r="X21" s="133"/>
      <c r="Y21" s="133"/>
      <c r="Z21" s="133"/>
      <c r="AA21" s="133"/>
    </row>
    <row r="22" spans="1:27" ht="11.25" customHeight="1">
      <c r="A22" s="170" t="s">
        <v>27</v>
      </c>
      <c r="B22" s="171">
        <f>SUM(B16:B21)</f>
        <v>15</v>
      </c>
      <c r="C22" s="171"/>
      <c r="D22" s="171"/>
      <c r="E22" s="171"/>
      <c r="F22" s="171"/>
      <c r="G22" s="171"/>
      <c r="H22" s="171"/>
      <c r="I22" s="171"/>
      <c r="J22" s="171"/>
      <c r="K22" s="155"/>
      <c r="L22" s="155"/>
      <c r="M22" s="171" t="s">
        <v>27</v>
      </c>
      <c r="N22" s="171">
        <f>SUM(N16:N21)</f>
        <v>16</v>
      </c>
      <c r="O22" s="168"/>
      <c r="P22" s="168"/>
      <c r="Q22" s="168"/>
      <c r="R22" s="147"/>
      <c r="S22" s="147"/>
      <c r="T22" s="147"/>
      <c r="U22" s="171"/>
      <c r="V22" s="147"/>
      <c r="X22" s="133"/>
      <c r="Y22" s="133"/>
      <c r="Z22" s="133"/>
      <c r="AA22" s="133"/>
    </row>
    <row r="23" spans="1:27" ht="11.25" customHeight="1">
      <c r="A23" s="172" t="s">
        <v>34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43"/>
      <c r="L23" s="143"/>
      <c r="M23" s="162" t="s">
        <v>35</v>
      </c>
      <c r="N23" s="163"/>
      <c r="O23" s="163"/>
      <c r="P23" s="164"/>
      <c r="Q23" s="164"/>
      <c r="R23" s="164"/>
      <c r="S23" s="164"/>
      <c r="T23" s="164"/>
      <c r="U23" s="163"/>
      <c r="V23" s="164"/>
      <c r="X23" s="133"/>
      <c r="Y23" s="133"/>
      <c r="Z23" s="133"/>
      <c r="AA23" s="133"/>
    </row>
    <row r="24" spans="1:27" ht="11.25" customHeight="1">
      <c r="A24" s="145" t="s">
        <v>195</v>
      </c>
      <c r="B24" s="147">
        <v>3</v>
      </c>
      <c r="C24" s="147"/>
      <c r="D24" s="147"/>
      <c r="E24" s="147"/>
      <c r="F24" s="147"/>
      <c r="G24" s="147"/>
      <c r="H24" s="147"/>
      <c r="I24" s="147"/>
      <c r="J24" s="147"/>
      <c r="K24" s="148"/>
      <c r="L24" s="148"/>
      <c r="M24" s="147" t="s">
        <v>196</v>
      </c>
      <c r="N24" s="148">
        <v>3</v>
      </c>
      <c r="O24" s="147"/>
      <c r="P24" s="147"/>
      <c r="Q24" s="147"/>
      <c r="R24" s="147"/>
      <c r="S24" s="147"/>
      <c r="T24" s="147"/>
      <c r="U24" s="147"/>
      <c r="V24" s="147"/>
      <c r="X24" s="133"/>
      <c r="Y24" s="133"/>
      <c r="Z24" s="133"/>
      <c r="AA24" s="133"/>
    </row>
    <row r="25" spans="1:27" ht="11.25" customHeight="1">
      <c r="A25" s="145" t="s">
        <v>197</v>
      </c>
      <c r="B25" s="147">
        <v>3</v>
      </c>
      <c r="C25" s="147"/>
      <c r="D25" s="147"/>
      <c r="E25" s="147"/>
      <c r="F25" s="147"/>
      <c r="G25" s="147"/>
      <c r="H25" s="147"/>
      <c r="I25" s="147"/>
      <c r="J25" s="147"/>
      <c r="K25" s="148"/>
      <c r="L25" s="148"/>
      <c r="M25" s="173" t="s">
        <v>198</v>
      </c>
      <c r="N25" s="147">
        <v>3</v>
      </c>
      <c r="O25" s="147"/>
      <c r="P25" s="147"/>
      <c r="Q25" s="147"/>
      <c r="R25" s="147"/>
      <c r="S25" s="147"/>
      <c r="T25" s="147"/>
      <c r="U25" s="147"/>
      <c r="V25" s="147"/>
      <c r="X25" s="133"/>
      <c r="Y25" s="133"/>
      <c r="Z25" s="133"/>
      <c r="AA25" s="133"/>
    </row>
    <row r="26" spans="1:27" ht="11.25" customHeight="1">
      <c r="A26" s="174" t="s">
        <v>199</v>
      </c>
      <c r="B26" s="147">
        <v>3</v>
      </c>
      <c r="C26" s="147"/>
      <c r="D26" s="147"/>
      <c r="E26" s="147"/>
      <c r="F26" s="147"/>
      <c r="G26" s="147"/>
      <c r="H26" s="147"/>
      <c r="I26" s="147"/>
      <c r="J26" s="147"/>
      <c r="K26" s="148"/>
      <c r="L26" s="148"/>
      <c r="M26" s="147" t="s">
        <v>200</v>
      </c>
      <c r="N26" s="147">
        <v>3</v>
      </c>
      <c r="O26" s="147"/>
      <c r="P26" s="147"/>
      <c r="Q26" s="147"/>
      <c r="R26" s="147"/>
      <c r="S26" s="147"/>
      <c r="T26" s="147"/>
      <c r="U26" s="147"/>
      <c r="V26" s="147"/>
      <c r="X26" s="133"/>
      <c r="Y26" s="133"/>
      <c r="Z26" s="133"/>
      <c r="AA26" s="133"/>
    </row>
    <row r="27" spans="1:27" ht="11.25" customHeight="1">
      <c r="A27" s="175" t="s">
        <v>201</v>
      </c>
      <c r="B27" s="150">
        <v>3</v>
      </c>
      <c r="C27" s="147"/>
      <c r="D27" s="147"/>
      <c r="E27" s="147"/>
      <c r="F27" s="147"/>
      <c r="G27" s="147"/>
      <c r="H27" s="147"/>
      <c r="I27" s="147"/>
      <c r="J27" s="147"/>
      <c r="K27" s="148"/>
      <c r="L27" s="148"/>
      <c r="M27" s="147" t="s">
        <v>202</v>
      </c>
      <c r="N27" s="147">
        <v>1</v>
      </c>
      <c r="O27" s="147"/>
      <c r="P27" s="147"/>
      <c r="Q27" s="147"/>
      <c r="R27" s="147"/>
      <c r="S27" s="147"/>
      <c r="T27" s="147"/>
      <c r="U27" s="147"/>
      <c r="V27" s="147"/>
      <c r="X27" s="133"/>
      <c r="Y27" s="133"/>
      <c r="Z27" s="133"/>
      <c r="AA27" s="133"/>
    </row>
    <row r="28" spans="1:27" ht="11.25" customHeight="1">
      <c r="A28" s="145" t="s">
        <v>203</v>
      </c>
      <c r="B28" s="147">
        <v>1</v>
      </c>
      <c r="C28" s="147"/>
      <c r="D28" s="147"/>
      <c r="E28" s="147"/>
      <c r="F28" s="147"/>
      <c r="G28" s="147"/>
      <c r="H28" s="147"/>
      <c r="I28" s="147"/>
      <c r="J28" s="147"/>
      <c r="K28" s="148"/>
      <c r="L28" s="148"/>
      <c r="M28" s="147" t="s">
        <v>204</v>
      </c>
      <c r="N28" s="147">
        <v>1</v>
      </c>
      <c r="O28" s="147"/>
      <c r="P28" s="147"/>
      <c r="Q28" s="147"/>
      <c r="R28" s="147"/>
      <c r="S28" s="147"/>
      <c r="T28" s="147"/>
      <c r="U28" s="147"/>
      <c r="V28" s="147"/>
      <c r="X28" s="133"/>
      <c r="Y28" s="133"/>
      <c r="Z28" s="133"/>
      <c r="AA28" s="133"/>
    </row>
    <row r="29" spans="1:27" ht="11.25" customHeight="1">
      <c r="A29" s="133" t="s">
        <v>192</v>
      </c>
      <c r="B29" s="147">
        <v>2</v>
      </c>
      <c r="C29" s="147"/>
      <c r="D29" s="147"/>
      <c r="E29" s="147"/>
      <c r="F29" s="147"/>
      <c r="G29" s="147"/>
      <c r="H29" s="147"/>
      <c r="I29" s="147"/>
      <c r="J29" s="147"/>
      <c r="K29" s="148"/>
      <c r="L29" s="148"/>
      <c r="M29" s="145" t="s">
        <v>59</v>
      </c>
      <c r="N29" s="147">
        <v>3</v>
      </c>
      <c r="O29" s="147"/>
      <c r="P29" s="147"/>
      <c r="Q29" s="147"/>
      <c r="R29" s="147"/>
      <c r="S29" s="147"/>
      <c r="T29" s="147"/>
      <c r="U29" s="147"/>
      <c r="V29" s="147"/>
      <c r="X29" s="133"/>
      <c r="Y29" s="133"/>
      <c r="Z29" s="133"/>
      <c r="AA29" s="133"/>
    </row>
    <row r="30" spans="1:27" ht="11.25" customHeight="1">
      <c r="A30" s="152" t="s">
        <v>27</v>
      </c>
      <c r="B30" s="153">
        <f>SUM(B24:B29)</f>
        <v>15</v>
      </c>
      <c r="C30" s="153"/>
      <c r="D30" s="153"/>
      <c r="E30" s="153"/>
      <c r="F30" s="153"/>
      <c r="G30" s="153"/>
      <c r="H30" s="153"/>
      <c r="I30" s="153"/>
      <c r="J30" s="153"/>
      <c r="K30" s="155"/>
      <c r="L30" s="155"/>
      <c r="M30" s="152" t="s">
        <v>27</v>
      </c>
      <c r="N30" s="153">
        <f>SUM(N23:N29)</f>
        <v>14</v>
      </c>
      <c r="O30" s="153"/>
      <c r="P30" s="147"/>
      <c r="Q30" s="147"/>
      <c r="R30" s="147"/>
      <c r="S30" s="147"/>
      <c r="T30" s="147"/>
      <c r="U30" s="153"/>
      <c r="V30" s="147"/>
      <c r="X30" s="133"/>
      <c r="Y30" s="133"/>
      <c r="Z30" s="133"/>
      <c r="AA30" s="133"/>
    </row>
    <row r="31" spans="1:27" ht="11.25" customHeight="1">
      <c r="A31" s="176" t="s">
        <v>38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8"/>
      <c r="L31" s="178"/>
      <c r="M31" s="179" t="s">
        <v>39</v>
      </c>
      <c r="N31" s="177"/>
      <c r="O31" s="180"/>
      <c r="P31" s="164"/>
      <c r="Q31" s="164"/>
      <c r="R31" s="164"/>
      <c r="S31" s="164"/>
      <c r="T31" s="164"/>
      <c r="U31" s="177"/>
      <c r="V31" s="164"/>
      <c r="X31" s="133"/>
      <c r="Y31" s="133"/>
      <c r="Z31" s="133"/>
      <c r="AA31" s="133"/>
    </row>
    <row r="32" spans="1:27" ht="11.25" customHeight="1">
      <c r="A32" s="145" t="s">
        <v>205</v>
      </c>
      <c r="B32" s="147">
        <v>3</v>
      </c>
      <c r="C32" s="147"/>
      <c r="D32" s="147"/>
      <c r="E32" s="147"/>
      <c r="F32" s="147"/>
      <c r="G32" s="147"/>
      <c r="H32" s="147"/>
      <c r="I32" s="147"/>
      <c r="J32" s="147"/>
      <c r="K32" s="148"/>
      <c r="L32" s="148"/>
      <c r="M32" s="147" t="s">
        <v>206</v>
      </c>
      <c r="N32" s="148">
        <v>3</v>
      </c>
      <c r="O32" s="147"/>
      <c r="P32" s="147"/>
      <c r="Q32" s="147"/>
      <c r="R32" s="147"/>
      <c r="S32" s="147"/>
      <c r="T32" s="147"/>
      <c r="U32" s="147"/>
      <c r="V32" s="147"/>
      <c r="X32" s="133"/>
      <c r="Y32" s="133"/>
      <c r="Z32" s="133"/>
      <c r="AA32" s="133"/>
    </row>
    <row r="33" spans="1:27" ht="11.25" customHeight="1">
      <c r="A33" s="145" t="s">
        <v>207</v>
      </c>
      <c r="B33" s="147">
        <v>3</v>
      </c>
      <c r="C33" s="147"/>
      <c r="D33" s="147"/>
      <c r="E33" s="147"/>
      <c r="F33" s="147"/>
      <c r="G33" s="147"/>
      <c r="H33" s="147"/>
      <c r="I33" s="147"/>
      <c r="J33" s="147"/>
      <c r="K33" s="148"/>
      <c r="L33" s="148"/>
      <c r="M33" s="147" t="s">
        <v>208</v>
      </c>
      <c r="N33" s="147">
        <v>3</v>
      </c>
      <c r="O33" s="147"/>
      <c r="P33" s="147"/>
      <c r="Q33" s="147"/>
      <c r="R33" s="147"/>
      <c r="S33" s="147"/>
      <c r="T33" s="147"/>
      <c r="U33" s="147"/>
      <c r="V33" s="147"/>
      <c r="X33" s="133"/>
      <c r="Y33" s="133"/>
      <c r="Z33" s="133"/>
      <c r="AA33" s="133"/>
    </row>
    <row r="34" spans="1:27" ht="12.75" customHeight="1">
      <c r="A34" s="145" t="s">
        <v>209</v>
      </c>
      <c r="B34" s="147">
        <v>3</v>
      </c>
      <c r="C34" s="147"/>
      <c r="D34" s="147"/>
      <c r="E34" s="147"/>
      <c r="F34" s="147"/>
      <c r="G34" s="147"/>
      <c r="H34" s="147"/>
      <c r="I34" s="147"/>
      <c r="J34" s="147"/>
      <c r="K34" s="148"/>
      <c r="L34" s="148"/>
      <c r="M34" s="169" t="s">
        <v>210</v>
      </c>
      <c r="N34" s="147">
        <v>3</v>
      </c>
      <c r="O34" s="147"/>
      <c r="P34" s="147"/>
      <c r="Q34" s="147"/>
      <c r="R34" s="147"/>
      <c r="S34" s="147"/>
      <c r="T34" s="147"/>
      <c r="U34" s="147"/>
      <c r="V34" s="147"/>
      <c r="X34" s="133"/>
      <c r="Y34" s="133"/>
      <c r="Z34" s="133"/>
      <c r="AA34" s="133"/>
    </row>
    <row r="35" spans="1:27" ht="11.25" customHeight="1">
      <c r="A35" s="145" t="s">
        <v>211</v>
      </c>
      <c r="B35" s="181">
        <v>3</v>
      </c>
      <c r="C35" s="147"/>
      <c r="D35" s="147"/>
      <c r="E35" s="147"/>
      <c r="F35" s="147"/>
      <c r="G35" s="147"/>
      <c r="H35" s="147"/>
      <c r="I35" s="147"/>
      <c r="J35" s="147"/>
      <c r="K35" s="148"/>
      <c r="L35" s="148"/>
      <c r="M35" s="147" t="s">
        <v>212</v>
      </c>
      <c r="N35" s="147">
        <v>3</v>
      </c>
      <c r="O35" s="147"/>
      <c r="P35" s="147"/>
      <c r="Q35" s="147"/>
      <c r="R35" s="147"/>
      <c r="S35" s="147"/>
      <c r="T35" s="147"/>
      <c r="U35" s="147"/>
      <c r="V35" s="147"/>
      <c r="X35" s="133"/>
      <c r="Y35" s="133"/>
      <c r="Z35" s="133"/>
      <c r="AA35" s="133"/>
    </row>
    <row r="36" spans="1:27" ht="12.75" customHeight="1">
      <c r="A36" s="145" t="s">
        <v>213</v>
      </c>
      <c r="B36" s="133">
        <v>3</v>
      </c>
      <c r="D36" s="147"/>
      <c r="E36" s="147"/>
      <c r="F36" s="147"/>
      <c r="G36" s="147"/>
      <c r="H36" s="147"/>
      <c r="I36" s="147"/>
      <c r="J36" s="147"/>
      <c r="K36" s="148"/>
      <c r="L36" s="148"/>
      <c r="M36" s="147" t="s">
        <v>214</v>
      </c>
      <c r="N36" s="147">
        <v>3</v>
      </c>
      <c r="O36" s="147"/>
      <c r="P36" s="147"/>
      <c r="Q36" s="147"/>
      <c r="R36" s="147"/>
      <c r="S36" s="147"/>
      <c r="T36" s="147"/>
      <c r="U36" s="147"/>
      <c r="V36" s="147"/>
      <c r="X36" s="133"/>
      <c r="Y36" s="133"/>
      <c r="Z36" s="133"/>
      <c r="AA36" s="133"/>
    </row>
    <row r="37" spans="1:27" ht="13.5" customHeight="1" thickBot="1">
      <c r="A37" s="182" t="s">
        <v>27</v>
      </c>
      <c r="B37" s="154">
        <f>SUM(B32:B36)</f>
        <v>15</v>
      </c>
      <c r="C37" s="154"/>
      <c r="D37" s="154"/>
      <c r="E37" s="154"/>
      <c r="F37" s="154"/>
      <c r="G37" s="154"/>
      <c r="H37" s="154"/>
      <c r="I37" s="154"/>
      <c r="J37" s="154"/>
      <c r="K37" s="155"/>
      <c r="L37" s="155"/>
      <c r="M37" s="154" t="s">
        <v>27</v>
      </c>
      <c r="N37" s="154">
        <f>SUM(N32:N36)</f>
        <v>15</v>
      </c>
      <c r="O37" s="151"/>
      <c r="P37" s="151"/>
      <c r="Q37" s="151"/>
      <c r="R37" s="151"/>
      <c r="S37" s="151"/>
      <c r="T37" s="151"/>
      <c r="U37" s="154"/>
      <c r="V37" s="151"/>
      <c r="X37" s="133"/>
      <c r="Y37" s="133"/>
      <c r="Z37" s="133"/>
      <c r="AA37" s="133"/>
    </row>
    <row r="38" spans="1:27" ht="12.75" customHeight="1">
      <c r="A38" s="183" t="s">
        <v>42</v>
      </c>
      <c r="B38" s="184"/>
      <c r="C38" s="184"/>
      <c r="D38" s="185"/>
      <c r="E38" s="185"/>
      <c r="F38" s="185"/>
      <c r="G38" s="185"/>
      <c r="H38" s="185"/>
      <c r="I38" s="185"/>
      <c r="J38" s="185"/>
      <c r="K38" s="186"/>
      <c r="L38" s="186"/>
      <c r="M38" s="226" t="s">
        <v>43</v>
      </c>
      <c r="N38" s="185"/>
      <c r="O38" s="185"/>
      <c r="P38" s="185"/>
      <c r="Q38" s="185"/>
      <c r="R38" s="185"/>
      <c r="S38" s="185"/>
      <c r="T38" s="185"/>
      <c r="U38" s="185"/>
      <c r="V38" s="187"/>
      <c r="X38" s="133"/>
      <c r="Y38" s="133"/>
      <c r="Z38" s="133"/>
      <c r="AA38" s="133"/>
    </row>
    <row r="39" spans="1:27" ht="11.25" customHeight="1" thickBot="1">
      <c r="A39" s="188"/>
      <c r="B39" s="189"/>
      <c r="C39" s="189"/>
      <c r="D39" s="190"/>
      <c r="E39" s="190"/>
      <c r="F39" s="190"/>
      <c r="G39" s="190"/>
      <c r="H39" s="190"/>
      <c r="I39" s="190"/>
      <c r="J39" s="190"/>
      <c r="K39" s="191"/>
      <c r="L39" s="191"/>
      <c r="M39" s="227"/>
      <c r="N39" s="189">
        <f>SUM(N37,N30,N22,N14,B14,B22,B30,B37)-4</f>
        <v>120</v>
      </c>
      <c r="O39" s="190"/>
      <c r="P39" s="190"/>
      <c r="Q39" s="190"/>
      <c r="R39" s="190"/>
      <c r="S39" s="190"/>
      <c r="T39" s="190"/>
      <c r="U39" s="190"/>
      <c r="V39" s="192"/>
      <c r="X39" s="133"/>
      <c r="Y39" s="133"/>
      <c r="Z39" s="133"/>
      <c r="AA39" s="133"/>
    </row>
    <row r="40" spans="1:27" s="193" customFormat="1" ht="10.5" customHeight="1">
      <c r="A40" s="193" t="s">
        <v>69</v>
      </c>
      <c r="F40" s="193" t="s">
        <v>70</v>
      </c>
    </row>
    <row r="41" spans="1:27" s="193" customFormat="1" ht="24" customHeight="1">
      <c r="A41" s="228" t="s">
        <v>159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</row>
    <row r="42" spans="1:27" s="193" customFormat="1" ht="17.25" customHeight="1">
      <c r="A42" s="229" t="s">
        <v>215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</row>
    <row r="43" spans="1:27" ht="8.25" customHeight="1">
      <c r="A43" s="230"/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194"/>
      <c r="V43" s="148"/>
      <c r="X43" s="195"/>
      <c r="Y43" s="195"/>
      <c r="Z43" s="195"/>
      <c r="AA43" s="195"/>
    </row>
    <row r="44" spans="1:27" ht="11.25" customHeight="1">
      <c r="A44" s="220" t="s">
        <v>44</v>
      </c>
      <c r="B44" s="221"/>
      <c r="C44" s="221"/>
      <c r="D44" s="221"/>
      <c r="E44" s="221"/>
      <c r="F44" s="221"/>
      <c r="G44" s="220" t="s">
        <v>45</v>
      </c>
      <c r="H44" s="221"/>
      <c r="I44" s="221"/>
      <c r="J44" s="221"/>
      <c r="K44" s="221"/>
      <c r="L44" s="221"/>
      <c r="M44" s="221"/>
      <c r="N44" s="148"/>
      <c r="O44" s="148"/>
      <c r="P44" s="148"/>
      <c r="Q44" s="148"/>
      <c r="R44" s="155"/>
      <c r="S44" s="148"/>
      <c r="T44" s="148"/>
      <c r="U44" s="148"/>
      <c r="V44" s="148"/>
      <c r="X44" s="133"/>
      <c r="Y44" s="133"/>
      <c r="Z44" s="133"/>
      <c r="AA44" s="133"/>
    </row>
    <row r="45" spans="1:27" ht="12.75" customHeight="1">
      <c r="A45" s="220" t="s">
        <v>46</v>
      </c>
      <c r="B45" s="221"/>
      <c r="C45" s="221"/>
      <c r="D45" s="221"/>
      <c r="E45" s="221"/>
      <c r="F45" s="221"/>
      <c r="G45" s="220" t="s">
        <v>47</v>
      </c>
      <c r="H45" s="221"/>
      <c r="I45" s="221"/>
      <c r="J45" s="221"/>
      <c r="K45" s="221"/>
      <c r="L45" s="221"/>
      <c r="M45" s="221"/>
      <c r="N45" s="148"/>
      <c r="O45" s="222" t="s">
        <v>216</v>
      </c>
      <c r="P45" s="222"/>
      <c r="Q45" s="222"/>
      <c r="R45" s="222"/>
      <c r="S45" s="222"/>
      <c r="T45" s="222"/>
      <c r="U45" s="222"/>
      <c r="V45" s="222"/>
      <c r="X45" s="133"/>
      <c r="Y45" s="133"/>
      <c r="Z45" s="133"/>
      <c r="AA45" s="133"/>
    </row>
    <row r="46" spans="1:27" ht="12.75" customHeight="1">
      <c r="A46" s="223" t="s">
        <v>60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X46" s="133"/>
      <c r="Y46" s="133"/>
      <c r="Z46" s="133"/>
      <c r="AA46" s="133"/>
    </row>
    <row r="47" spans="1:27" ht="12.75" customHeight="1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96" t="s">
        <v>217</v>
      </c>
      <c r="X47" s="133"/>
      <c r="Y47" s="133"/>
      <c r="Z47" s="133"/>
      <c r="AA47" s="133"/>
    </row>
    <row r="48" spans="1:27" ht="12.75" customHeight="1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X48" s="133"/>
      <c r="Y48" s="133"/>
      <c r="Z48" s="133"/>
      <c r="AA48" s="133"/>
    </row>
    <row r="49" spans="1:27" ht="12.75" customHeight="1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134"/>
      <c r="X49" s="133"/>
      <c r="Y49" s="133"/>
      <c r="Z49" s="133"/>
      <c r="AA49" s="133"/>
    </row>
  </sheetData>
  <mergeCells count="18">
    <mergeCell ref="A1:V1"/>
    <mergeCell ref="A2:V2"/>
    <mergeCell ref="A3:V3"/>
    <mergeCell ref="A4:C4"/>
    <mergeCell ref="D4:G4"/>
    <mergeCell ref="H4:I4"/>
    <mergeCell ref="K4:M4"/>
    <mergeCell ref="M38:M39"/>
    <mergeCell ref="A41:V41"/>
    <mergeCell ref="A42:V42"/>
    <mergeCell ref="A43:T43"/>
    <mergeCell ref="A44:F44"/>
    <mergeCell ref="G44:M44"/>
    <mergeCell ref="A45:F45"/>
    <mergeCell ref="G45:M45"/>
    <mergeCell ref="O45:V45"/>
    <mergeCell ref="A46:V46"/>
    <mergeCell ref="A49:T49"/>
  </mergeCells>
  <pageMargins left="0.7" right="0.7" top="0.75" bottom="0.75" header="0.3" footer="0.3"/>
  <pageSetup scale="80" fitToHeight="0" orientation="landscape" copies="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EE8A2602122F4D92B8903EAEE4CD76" ma:contentTypeVersion="3" ma:contentTypeDescription="Create a new document." ma:contentTypeScope="" ma:versionID="af184e61e77154b7e1c730adaaa43ace">
  <xsd:schema xmlns:xsd="http://www.w3.org/2001/XMLSchema" xmlns:xs="http://www.w3.org/2001/XMLSchema" xmlns:p="http://schemas.microsoft.com/office/2006/metadata/properties" xmlns:ns2="7da6f240-5fcd-4b14-9d96-50c8994c5b83" targetNamespace="http://schemas.microsoft.com/office/2006/metadata/properties" ma:root="true" ma:fieldsID="a37ba82f3a534f06dfc10de014c6f4ab" ns2:_="">
    <xsd:import namespace="7da6f240-5fcd-4b14-9d96-50c8994c5b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6f240-5fcd-4b14-9d96-50c8994c5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94DE32-9123-41D8-9FB1-BAAA554CDA2C}"/>
</file>

<file path=customXml/itemProps2.xml><?xml version="1.0" encoding="utf-8"?>
<ds:datastoreItem xmlns:ds="http://schemas.openxmlformats.org/officeDocument/2006/customXml" ds:itemID="{62892321-282B-49BD-9ABE-8AC1395AD0CC}"/>
</file>

<file path=customXml/itemProps3.xml><?xml version="1.0" encoding="utf-8"?>
<ds:datastoreItem xmlns:ds="http://schemas.openxmlformats.org/officeDocument/2006/customXml" ds:itemID="{EC7951A3-9143-462D-81C9-7CEF3BA721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AGBS_Curriculum 2025-2030</vt:lpstr>
      <vt:lpstr>Curriculum detail</vt:lpstr>
      <vt:lpstr>HOMT_2025-2030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Tuskegee University</dc:creator>
  <cp:lastModifiedBy>Derris Burnett</cp:lastModifiedBy>
  <cp:lastPrinted>2025-12-18T13:33:08Z</cp:lastPrinted>
  <dcterms:created xsi:type="dcterms:W3CDTF">2014-08-15T20:55:04Z</dcterms:created>
  <dcterms:modified xsi:type="dcterms:W3CDTF">2025-12-18T20:22:24Z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0x010100B9EE8A2602122F4D92B8903EAEE4CD76</vt:lpwstr>
  </property>
</Properties>
</file>